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70" yWindow="4040" windowWidth="9540" windowHeight="4060"/>
  </bookViews>
  <sheets>
    <sheet name="Min - Max" sheetId="1" r:id="rId1"/>
  </sheets>
  <definedNames>
    <definedName name="_xlnm.Print_Area" localSheetId="0">'Min - Max'!$B$2:$I$54</definedName>
  </definedNames>
  <calcPr calcId="145621"/>
</workbook>
</file>

<file path=xl/calcChain.xml><?xml version="1.0" encoding="utf-8"?>
<calcChain xmlns="http://schemas.openxmlformats.org/spreadsheetml/2006/main">
  <c r="F17" i="1" l="1"/>
  <c r="H17" i="1"/>
  <c r="I17" i="1"/>
  <c r="F18" i="1"/>
  <c r="H18" i="1"/>
  <c r="I18" i="1"/>
  <c r="F19" i="1"/>
  <c r="H19" i="1"/>
  <c r="I19" i="1"/>
  <c r="F20" i="1"/>
  <c r="H20" i="1"/>
  <c r="I20" i="1"/>
  <c r="F21" i="1"/>
  <c r="H21" i="1"/>
  <c r="I21" i="1"/>
  <c r="F22" i="1"/>
  <c r="H22" i="1"/>
  <c r="I22" i="1"/>
  <c r="F23" i="1"/>
  <c r="H23" i="1"/>
  <c r="I23" i="1"/>
  <c r="F24" i="1"/>
  <c r="H24" i="1"/>
  <c r="I24" i="1"/>
  <c r="F25" i="1"/>
  <c r="H25" i="1"/>
  <c r="I25" i="1"/>
  <c r="F26" i="1"/>
  <c r="H26" i="1"/>
  <c r="I26" i="1"/>
  <c r="F27" i="1"/>
  <c r="H27" i="1"/>
  <c r="I27" i="1"/>
  <c r="F28" i="1"/>
  <c r="H28" i="1"/>
  <c r="I28" i="1"/>
  <c r="F29" i="1"/>
  <c r="H29" i="1"/>
  <c r="I29" i="1"/>
  <c r="F30" i="1"/>
  <c r="H30" i="1"/>
  <c r="I30" i="1"/>
  <c r="F31" i="1"/>
  <c r="H31" i="1"/>
  <c r="I31" i="1"/>
  <c r="F32" i="1"/>
  <c r="H32" i="1"/>
  <c r="I32" i="1"/>
  <c r="F33" i="1"/>
  <c r="H33" i="1"/>
  <c r="I33" i="1"/>
  <c r="F34" i="1"/>
  <c r="H34" i="1"/>
  <c r="I34" i="1"/>
  <c r="F35" i="1"/>
  <c r="H35" i="1"/>
  <c r="I35" i="1"/>
  <c r="F36" i="1"/>
  <c r="H36" i="1"/>
  <c r="I36" i="1"/>
  <c r="F37" i="1"/>
  <c r="H37" i="1"/>
  <c r="I37" i="1"/>
  <c r="F38" i="1"/>
  <c r="H38" i="1"/>
  <c r="I38" i="1"/>
  <c r="F39" i="1"/>
  <c r="H39" i="1"/>
  <c r="I39" i="1"/>
  <c r="F40" i="1"/>
  <c r="H40" i="1"/>
  <c r="I40" i="1"/>
  <c r="F41" i="1"/>
  <c r="H41" i="1"/>
  <c r="I41" i="1"/>
  <c r="F42" i="1"/>
  <c r="H42" i="1"/>
  <c r="I42" i="1"/>
  <c r="F43" i="1"/>
  <c r="H43" i="1"/>
  <c r="I43" i="1"/>
  <c r="F44" i="1"/>
  <c r="H44" i="1"/>
  <c r="I44" i="1"/>
  <c r="F45" i="1"/>
  <c r="H45" i="1"/>
  <c r="I45" i="1"/>
  <c r="F46" i="1"/>
  <c r="H46" i="1"/>
  <c r="I46" i="1"/>
  <c r="F47" i="1"/>
  <c r="H47" i="1"/>
  <c r="I47" i="1"/>
  <c r="F48" i="1"/>
  <c r="H48" i="1"/>
  <c r="I48" i="1"/>
  <c r="F49" i="1"/>
  <c r="H49" i="1"/>
  <c r="I49" i="1"/>
  <c r="F50" i="1"/>
  <c r="H50" i="1"/>
  <c r="I50" i="1"/>
  <c r="F51" i="1"/>
  <c r="H51" i="1"/>
  <c r="I51" i="1"/>
  <c r="F52" i="1"/>
  <c r="H52" i="1"/>
  <c r="I52" i="1"/>
  <c r="F53" i="1"/>
  <c r="H53" i="1"/>
  <c r="I53" i="1"/>
  <c r="I54" i="1" l="1"/>
  <c r="H54" i="1"/>
  <c r="F54" i="1"/>
  <c r="I16" i="1"/>
  <c r="H16" i="1"/>
  <c r="F16" i="1"/>
  <c r="I15" i="1"/>
  <c r="F15" i="1"/>
  <c r="I14" i="1"/>
  <c r="F14" i="1"/>
  <c r="I13" i="1"/>
  <c r="F13" i="1"/>
  <c r="I12" i="1"/>
  <c r="F12" i="1"/>
  <c r="I11" i="1"/>
  <c r="F11" i="1"/>
  <c r="I10" i="1"/>
  <c r="F10" i="1"/>
  <c r="I9" i="1"/>
  <c r="F9" i="1"/>
  <c r="I8" i="1"/>
  <c r="F8" i="1"/>
  <c r="H8" i="1" s="1"/>
  <c r="I7" i="1"/>
  <c r="F7" i="1"/>
  <c r="I6" i="1"/>
  <c r="F6" i="1"/>
  <c r="I5" i="1"/>
  <c r="F5" i="1"/>
  <c r="H5" i="1" s="1"/>
  <c r="H9" i="1" l="1"/>
  <c r="H13" i="1"/>
  <c r="H14" i="1"/>
  <c r="H12" i="1"/>
  <c r="H10" i="1"/>
  <c r="H6" i="1"/>
  <c r="H7" i="1"/>
  <c r="H11" i="1"/>
  <c r="H15" i="1"/>
</calcChain>
</file>

<file path=xl/sharedStrings.xml><?xml version="1.0" encoding="utf-8"?>
<sst xmlns="http://schemas.openxmlformats.org/spreadsheetml/2006/main" count="43" uniqueCount="40">
  <si>
    <t>No</t>
  </si>
  <si>
    <t>Grade</t>
  </si>
  <si>
    <t>Level</t>
  </si>
  <si>
    <t>Minimum</t>
  </si>
  <si>
    <t>Midpoint</t>
  </si>
  <si>
    <t>Maximum</t>
  </si>
  <si>
    <t>Midpoint Differential</t>
  </si>
  <si>
    <t>Range Spread</t>
  </si>
  <si>
    <t>CEO</t>
  </si>
  <si>
    <t>Director 1</t>
  </si>
  <si>
    <t>Director 2</t>
  </si>
  <si>
    <t>General Manager</t>
  </si>
  <si>
    <t>Senior Manager</t>
  </si>
  <si>
    <t>Manager</t>
  </si>
  <si>
    <t>Junior Manager</t>
  </si>
  <si>
    <t>Senior Specialist</t>
  </si>
  <si>
    <t>Specialist</t>
  </si>
  <si>
    <t>Junior Specialist</t>
  </si>
  <si>
    <t>Staff</t>
  </si>
  <si>
    <t>SALARY RANGE CALCULATOR</t>
  </si>
  <si>
    <t>Effective Date :</t>
  </si>
  <si>
    <t>This calculator will calculate Midpoint Salary based on Data Entry of Minimum and Maximum Salary</t>
  </si>
  <si>
    <t>●</t>
  </si>
  <si>
    <t>Fill effective date as your own reference</t>
  </si>
  <si>
    <t>Type grade (column C). Any format (number, text or combination)</t>
  </si>
  <si>
    <t>Type minimum and maximum amount (column E and G). Midpoint, midpoint differential and range spread will be calculated automatically. You may adjust minimum and maximum to meet your expected number</t>
  </si>
  <si>
    <t>Go to Printed worksheet to adjust layout for printing purposes</t>
  </si>
  <si>
    <t>E001</t>
  </si>
  <si>
    <t>E002</t>
  </si>
  <si>
    <t>E003</t>
  </si>
  <si>
    <t>E004</t>
  </si>
  <si>
    <t>E005</t>
  </si>
  <si>
    <t>E006</t>
  </si>
  <si>
    <t>E007</t>
  </si>
  <si>
    <t>E008</t>
  </si>
  <si>
    <t>E009</t>
  </si>
  <si>
    <t>E010</t>
  </si>
  <si>
    <t>E011</t>
  </si>
  <si>
    <t>Get PREMIUM VERSION by clicking link below</t>
  </si>
  <si>
    <t>https://journalsheet.com/product/js529hr-%e2%97%89-salary-range-band-structure-calculator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</si>
</sst>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%"/>
    <numFmt numFmtId="165" formatCode="[$-409]mmmm\ d\,\ yy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vertical="center"/>
      <protection hidden="1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43" fontId="0" fillId="0" borderId="1" xfId="1" applyFont="1" applyFill="1" applyBorder="1" applyAlignment="1" applyProtection="1">
      <alignment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43" fontId="0" fillId="0" borderId="3" xfId="1" applyFont="1" applyFill="1" applyBorder="1" applyAlignment="1" applyProtection="1">
      <alignment vertical="center"/>
      <protection locked="0"/>
    </xf>
    <xf numFmtId="43" fontId="0" fillId="0" borderId="3" xfId="1" applyFont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43" fontId="0" fillId="3" borderId="3" xfId="1" applyFont="1" applyFill="1" applyBorder="1" applyAlignment="1" applyProtection="1">
      <alignment vertical="center"/>
      <protection hidden="1"/>
    </xf>
    <xf numFmtId="43" fontId="0" fillId="3" borderId="1" xfId="1" applyFont="1" applyFill="1" applyBorder="1" applyAlignment="1" applyProtection="1">
      <alignment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Alignment="1" applyProtection="1">
      <alignment horizontal="right"/>
      <protection hidden="1"/>
    </xf>
    <xf numFmtId="165" fontId="0" fillId="0" borderId="4" xfId="0" applyNumberFormat="1" applyBorder="1" applyAlignment="1" applyProtection="1">
      <protection hidden="1"/>
    </xf>
    <xf numFmtId="164" fontId="0" fillId="3" borderId="3" xfId="2" applyNumberFormat="1" applyFont="1" applyFill="1" applyBorder="1" applyAlignment="1" applyProtection="1">
      <alignment horizontal="center" vertical="center"/>
      <protection hidden="1"/>
    </xf>
    <xf numFmtId="164" fontId="0" fillId="3" borderId="3" xfId="0" applyNumberFormat="1" applyFill="1" applyBorder="1" applyAlignment="1" applyProtection="1">
      <alignment horizontal="center" vertical="center"/>
      <protection hidden="1"/>
    </xf>
    <xf numFmtId="164" fontId="0" fillId="3" borderId="1" xfId="2" applyNumberFormat="1" applyFont="1" applyFill="1" applyBorder="1" applyAlignment="1" applyProtection="1">
      <alignment horizontal="center" vertical="center"/>
      <protection hidden="1"/>
    </xf>
    <xf numFmtId="164" fontId="0" fillId="3" borderId="1" xfId="0" applyNumberFormat="1" applyFill="1" applyBorder="1" applyAlignment="1" applyProtection="1">
      <alignment horizontal="center" vertical="center"/>
      <protection hidden="1"/>
    </xf>
    <xf numFmtId="0" fontId="0" fillId="4" borderId="0" xfId="0" applyFill="1" applyAlignment="1" applyProtection="1">
      <alignment horizontal="left" vertical="center" wrapText="1"/>
      <protection hidden="1"/>
    </xf>
    <xf numFmtId="0" fontId="4" fillId="0" borderId="0" xfId="0" applyFont="1" applyAlignment="1" applyProtection="1">
      <alignment vertical="center"/>
      <protection hidden="1"/>
    </xf>
    <xf numFmtId="0" fontId="5" fillId="0" borderId="0" xfId="4" applyAlignment="1" applyProtection="1">
      <alignment horizontal="left" vertical="center"/>
      <protection hidden="1"/>
    </xf>
    <xf numFmtId="0" fontId="0" fillId="0" borderId="0" xfId="0" applyAlignment="1" applyProtection="1">
      <alignment horizontal="left" vertical="top" wrapText="1"/>
      <protection hidden="1"/>
    </xf>
  </cellXfs>
  <cellStyles count="5">
    <cellStyle name="Comma" xfId="1" builtinId="3"/>
    <cellStyle name="Hyperlink" xfId="4" builtinId="8"/>
    <cellStyle name="Normal" xfId="0" builtinId="0"/>
    <cellStyle name="Normal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journalsheet.com/product/js529hr-%e2%97%89-salary-range-band-structure-calcula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54"/>
  <sheetViews>
    <sheetView showGridLines="0" tabSelected="1" workbookViewId="0">
      <pane ySplit="4" topLeftCell="A5" activePane="bottomLeft" state="frozen"/>
      <selection pane="bottomLeft" activeCell="L23" sqref="L23"/>
    </sheetView>
  </sheetViews>
  <sheetFormatPr defaultColWidth="8.7265625" defaultRowHeight="14.5" x14ac:dyDescent="0.35"/>
  <cols>
    <col min="1" max="1" width="1.6328125" style="1" customWidth="1"/>
    <col min="2" max="2" width="3.6328125" style="1" customWidth="1"/>
    <col min="3" max="3" width="7.6328125" style="1" customWidth="1"/>
    <col min="4" max="9" width="16.6328125" style="1" customWidth="1"/>
    <col min="10" max="11" width="3.6328125" style="1" customWidth="1"/>
    <col min="12" max="12" width="87.90625" style="1" customWidth="1"/>
    <col min="13" max="16384" width="8.7265625" style="1"/>
  </cols>
  <sheetData>
    <row r="1" spans="2:12" ht="5" customHeight="1" x14ac:dyDescent="0.35"/>
    <row r="2" spans="2:12" ht="28.5" x14ac:dyDescent="0.35">
      <c r="B2" s="3" t="s">
        <v>19</v>
      </c>
      <c r="H2" s="15" t="s">
        <v>20</v>
      </c>
      <c r="I2" s="16">
        <v>44197</v>
      </c>
    </row>
    <row r="3" spans="2:12" ht="5" customHeight="1" x14ac:dyDescent="0.35"/>
    <row r="4" spans="2:12" s="2" customFormat="1" ht="29.5" thickBot="1" x14ac:dyDescent="0.4">
      <c r="B4" s="11" t="s">
        <v>0</v>
      </c>
      <c r="C4" s="11" t="s">
        <v>1</v>
      </c>
      <c r="D4" s="11" t="s">
        <v>2</v>
      </c>
      <c r="E4" s="11" t="s">
        <v>3</v>
      </c>
      <c r="F4" s="11" t="s">
        <v>4</v>
      </c>
      <c r="G4" s="11" t="s">
        <v>5</v>
      </c>
      <c r="H4" s="11" t="s">
        <v>6</v>
      </c>
      <c r="I4" s="11" t="s">
        <v>7</v>
      </c>
    </row>
    <row r="5" spans="2:12" ht="14.5" customHeight="1" x14ac:dyDescent="0.35">
      <c r="B5" s="7">
        <v>1</v>
      </c>
      <c r="C5" s="7" t="s">
        <v>27</v>
      </c>
      <c r="D5" s="8" t="s">
        <v>8</v>
      </c>
      <c r="E5" s="9">
        <v>79390.770029999985</v>
      </c>
      <c r="F5" s="12">
        <f>IF(D5&lt;&gt;"",E5+(G5-E5)/2,"")</f>
        <v>95268.924035999982</v>
      </c>
      <c r="G5" s="10">
        <v>111147.07804199998</v>
      </c>
      <c r="H5" s="17">
        <f>IFERROR(IF(D5&lt;&gt;"",(F5-F6)/F6,""),0)</f>
        <v>9.9999999999999936E-2</v>
      </c>
      <c r="I5" s="18">
        <f>IFERROR(IF(D5&lt;&gt;"",(G5-E5)/E5,""),"")</f>
        <v>0.4</v>
      </c>
      <c r="K5" s="21" t="s">
        <v>21</v>
      </c>
      <c r="L5" s="21"/>
    </row>
    <row r="6" spans="2:12" x14ac:dyDescent="0.35">
      <c r="B6" s="4">
        <v>2</v>
      </c>
      <c r="C6" s="7" t="s">
        <v>28</v>
      </c>
      <c r="D6" s="5" t="s">
        <v>9</v>
      </c>
      <c r="E6" s="6">
        <v>75311.402399999992</v>
      </c>
      <c r="F6" s="13">
        <f t="shared" ref="F6:F54" si="0">IF(D6&lt;&gt;"",E6+(G6-E6)/2,"")</f>
        <v>86608.112759999989</v>
      </c>
      <c r="G6" s="6">
        <v>97904.823119999986</v>
      </c>
      <c r="H6" s="19">
        <f t="shared" ref="H6:H16" si="1">IFERROR(IF(D6&lt;&gt;"",(F6-F7)/F7,""),0)</f>
        <v>0.15</v>
      </c>
      <c r="I6" s="20">
        <f t="shared" ref="I6:I54" si="2">IFERROR(IF(D6&lt;&gt;"",(G6-E6)/E6,""),"")</f>
        <v>0.3</v>
      </c>
      <c r="K6" s="21"/>
      <c r="L6" s="21"/>
    </row>
    <row r="7" spans="2:12" x14ac:dyDescent="0.35">
      <c r="B7" s="4">
        <v>3</v>
      </c>
      <c r="C7" s="7" t="s">
        <v>29</v>
      </c>
      <c r="D7" s="5" t="s">
        <v>10</v>
      </c>
      <c r="E7" s="6">
        <v>65488.175999999999</v>
      </c>
      <c r="F7" s="13">
        <f t="shared" si="0"/>
        <v>75311.402399999992</v>
      </c>
      <c r="G7" s="6">
        <v>85134.628799999977</v>
      </c>
      <c r="H7" s="19">
        <f t="shared" si="1"/>
        <v>0.14999999999999988</v>
      </c>
      <c r="I7" s="20">
        <f t="shared" si="2"/>
        <v>0.29999999999999966</v>
      </c>
      <c r="K7" s="14" t="s">
        <v>22</v>
      </c>
      <c r="L7" s="1" t="s">
        <v>23</v>
      </c>
    </row>
    <row r="8" spans="2:12" x14ac:dyDescent="0.35">
      <c r="B8" s="4">
        <v>4</v>
      </c>
      <c r="C8" s="7" t="s">
        <v>30</v>
      </c>
      <c r="D8" s="5" t="s">
        <v>11</v>
      </c>
      <c r="E8" s="6">
        <v>56946.240000000005</v>
      </c>
      <c r="F8" s="13">
        <f t="shared" si="0"/>
        <v>65488.175999999999</v>
      </c>
      <c r="G8" s="6">
        <v>74030.111999999994</v>
      </c>
      <c r="H8" s="19">
        <f t="shared" si="1"/>
        <v>0.15000000000000002</v>
      </c>
      <c r="I8" s="20">
        <f t="shared" si="2"/>
        <v>0.29999999999999977</v>
      </c>
      <c r="K8" s="14" t="s">
        <v>22</v>
      </c>
      <c r="L8" s="1" t="s">
        <v>24</v>
      </c>
    </row>
    <row r="9" spans="2:12" x14ac:dyDescent="0.35">
      <c r="B9" s="4">
        <v>5</v>
      </c>
      <c r="C9" s="7" t="s">
        <v>31</v>
      </c>
      <c r="D9" s="5" t="s">
        <v>12</v>
      </c>
      <c r="E9" s="6">
        <v>49518.46956521739</v>
      </c>
      <c r="F9" s="13">
        <f t="shared" si="0"/>
        <v>56946.239999999998</v>
      </c>
      <c r="G9" s="6">
        <v>64374.010434782605</v>
      </c>
      <c r="H9" s="19">
        <f t="shared" si="1"/>
        <v>0.20000000000000004</v>
      </c>
      <c r="I9" s="20">
        <f t="shared" si="2"/>
        <v>0.29999999999999993</v>
      </c>
      <c r="K9" s="14" t="s">
        <v>22</v>
      </c>
      <c r="L9" s="24" t="s">
        <v>25</v>
      </c>
    </row>
    <row r="10" spans="2:12" x14ac:dyDescent="0.35">
      <c r="B10" s="4">
        <v>6</v>
      </c>
      <c r="C10" s="7" t="s">
        <v>32</v>
      </c>
      <c r="D10" s="5" t="s">
        <v>13</v>
      </c>
      <c r="E10" s="6">
        <v>41265.391304347824</v>
      </c>
      <c r="F10" s="13">
        <f t="shared" si="0"/>
        <v>47455.199999999997</v>
      </c>
      <c r="G10" s="6">
        <v>53645.00869565217</v>
      </c>
      <c r="H10" s="19">
        <f t="shared" si="1"/>
        <v>0.19999999999999993</v>
      </c>
      <c r="I10" s="20">
        <f t="shared" si="2"/>
        <v>0.3</v>
      </c>
      <c r="L10" s="24"/>
    </row>
    <row r="11" spans="2:12" x14ac:dyDescent="0.35">
      <c r="B11" s="4">
        <v>7</v>
      </c>
      <c r="C11" s="7" t="s">
        <v>33</v>
      </c>
      <c r="D11" s="5" t="s">
        <v>14</v>
      </c>
      <c r="E11" s="6">
        <v>34387.826086956527</v>
      </c>
      <c r="F11" s="13">
        <f t="shared" si="0"/>
        <v>39546</v>
      </c>
      <c r="G11" s="6">
        <v>44704.173913043473</v>
      </c>
      <c r="H11" s="19">
        <f t="shared" si="1"/>
        <v>0.2</v>
      </c>
      <c r="I11" s="20">
        <f t="shared" si="2"/>
        <v>0.2999999999999996</v>
      </c>
      <c r="L11" s="24"/>
    </row>
    <row r="12" spans="2:12" x14ac:dyDescent="0.35">
      <c r="B12" s="4">
        <v>8</v>
      </c>
      <c r="C12" s="7" t="s">
        <v>34</v>
      </c>
      <c r="D12" s="5" t="s">
        <v>15</v>
      </c>
      <c r="E12" s="6">
        <v>28656.521739130436</v>
      </c>
      <c r="F12" s="13">
        <f t="shared" si="0"/>
        <v>32955</v>
      </c>
      <c r="G12" s="6">
        <v>37253.478260869568</v>
      </c>
      <c r="H12" s="19">
        <f t="shared" si="1"/>
        <v>0.3</v>
      </c>
      <c r="I12" s="20">
        <f t="shared" si="2"/>
        <v>0.30000000000000004</v>
      </c>
      <c r="L12" s="24"/>
    </row>
    <row r="13" spans="2:12" x14ac:dyDescent="0.35">
      <c r="B13" s="4">
        <v>9</v>
      </c>
      <c r="C13" s="7" t="s">
        <v>35</v>
      </c>
      <c r="D13" s="5" t="s">
        <v>16</v>
      </c>
      <c r="E13" s="6">
        <v>22043.478260869568</v>
      </c>
      <c r="F13" s="13">
        <f t="shared" si="0"/>
        <v>25350</v>
      </c>
      <c r="G13" s="6">
        <v>28656.521739130432</v>
      </c>
      <c r="H13" s="19">
        <f t="shared" si="1"/>
        <v>0.3</v>
      </c>
      <c r="I13" s="20">
        <f t="shared" si="2"/>
        <v>0.29999999999999971</v>
      </c>
      <c r="K13" s="14" t="s">
        <v>22</v>
      </c>
      <c r="L13" s="1" t="s">
        <v>26</v>
      </c>
    </row>
    <row r="14" spans="2:12" x14ac:dyDescent="0.35">
      <c r="B14" s="4">
        <v>10</v>
      </c>
      <c r="C14" s="7" t="s">
        <v>36</v>
      </c>
      <c r="D14" s="5" t="s">
        <v>17</v>
      </c>
      <c r="E14" s="6">
        <v>16956.521739130436</v>
      </c>
      <c r="F14" s="13">
        <f t="shared" si="0"/>
        <v>19500</v>
      </c>
      <c r="G14" s="6">
        <v>22043.478260869564</v>
      </c>
      <c r="H14" s="19">
        <f t="shared" si="1"/>
        <v>0.3</v>
      </c>
      <c r="I14" s="20">
        <f t="shared" si="2"/>
        <v>0.29999999999999982</v>
      </c>
    </row>
    <row r="15" spans="2:12" x14ac:dyDescent="0.35">
      <c r="B15" s="4">
        <v>11</v>
      </c>
      <c r="C15" s="7" t="s">
        <v>37</v>
      </c>
      <c r="D15" s="5" t="s">
        <v>18</v>
      </c>
      <c r="E15" s="6">
        <v>13043.478260869566</v>
      </c>
      <c r="F15" s="13">
        <f t="shared" si="0"/>
        <v>15000</v>
      </c>
      <c r="G15" s="6">
        <v>16956.521739130432</v>
      </c>
      <c r="H15" s="19">
        <f t="shared" si="1"/>
        <v>0</v>
      </c>
      <c r="I15" s="20">
        <f t="shared" si="2"/>
        <v>0.29999999999999971</v>
      </c>
      <c r="K15" s="22" t="s">
        <v>38</v>
      </c>
    </row>
    <row r="16" spans="2:12" x14ac:dyDescent="0.35">
      <c r="B16" s="4">
        <v>12</v>
      </c>
      <c r="C16" s="4"/>
      <c r="D16" s="5"/>
      <c r="E16" s="6"/>
      <c r="F16" s="13" t="str">
        <f t="shared" si="0"/>
        <v/>
      </c>
      <c r="G16" s="6"/>
      <c r="H16" s="19" t="str">
        <f t="shared" si="1"/>
        <v/>
      </c>
      <c r="I16" s="20" t="str">
        <f t="shared" si="2"/>
        <v/>
      </c>
      <c r="K16" s="23" t="s">
        <v>39</v>
      </c>
      <c r="L16" s="23"/>
    </row>
    <row r="17" spans="2:9" x14ac:dyDescent="0.35">
      <c r="B17" s="4">
        <v>13</v>
      </c>
      <c r="C17" s="4"/>
      <c r="D17" s="5"/>
      <c r="E17" s="6"/>
      <c r="F17" s="13" t="str">
        <f t="shared" ref="F17:F53" si="3">IF(D17&lt;&gt;"",E17+(G17-E17)/2,"")</f>
        <v/>
      </c>
      <c r="G17" s="6"/>
      <c r="H17" s="19" t="str">
        <f t="shared" ref="H17:H53" si="4">IFERROR(IF(D17&lt;&gt;"",(F17-F18)/F18,""),0)</f>
        <v/>
      </c>
      <c r="I17" s="20" t="str">
        <f t="shared" ref="I17:I53" si="5">IFERROR(IF(D17&lt;&gt;"",(G17-E17)/E17,""),"")</f>
        <v/>
      </c>
    </row>
    <row r="18" spans="2:9" x14ac:dyDescent="0.35">
      <c r="B18" s="4">
        <v>14</v>
      </c>
      <c r="C18" s="4"/>
      <c r="D18" s="5"/>
      <c r="E18" s="6"/>
      <c r="F18" s="13" t="str">
        <f t="shared" si="3"/>
        <v/>
      </c>
      <c r="G18" s="6"/>
      <c r="H18" s="19" t="str">
        <f t="shared" si="4"/>
        <v/>
      </c>
      <c r="I18" s="20" t="str">
        <f t="shared" si="5"/>
        <v/>
      </c>
    </row>
    <row r="19" spans="2:9" x14ac:dyDescent="0.35">
      <c r="B19" s="4">
        <v>15</v>
      </c>
      <c r="C19" s="4"/>
      <c r="D19" s="5"/>
      <c r="E19" s="6"/>
      <c r="F19" s="13" t="str">
        <f t="shared" si="3"/>
        <v/>
      </c>
      <c r="G19" s="6"/>
      <c r="H19" s="19" t="str">
        <f t="shared" si="4"/>
        <v/>
      </c>
      <c r="I19" s="20" t="str">
        <f t="shared" si="5"/>
        <v/>
      </c>
    </row>
    <row r="20" spans="2:9" x14ac:dyDescent="0.35">
      <c r="B20" s="4">
        <v>16</v>
      </c>
      <c r="C20" s="4"/>
      <c r="D20" s="5"/>
      <c r="E20" s="6"/>
      <c r="F20" s="13" t="str">
        <f t="shared" si="3"/>
        <v/>
      </c>
      <c r="G20" s="6"/>
      <c r="H20" s="19" t="str">
        <f t="shared" si="4"/>
        <v/>
      </c>
      <c r="I20" s="20" t="str">
        <f t="shared" si="5"/>
        <v/>
      </c>
    </row>
    <row r="21" spans="2:9" x14ac:dyDescent="0.35">
      <c r="B21" s="4">
        <v>17</v>
      </c>
      <c r="C21" s="4"/>
      <c r="D21" s="5"/>
      <c r="E21" s="6"/>
      <c r="F21" s="13" t="str">
        <f t="shared" si="3"/>
        <v/>
      </c>
      <c r="G21" s="6"/>
      <c r="H21" s="19" t="str">
        <f t="shared" si="4"/>
        <v/>
      </c>
      <c r="I21" s="20" t="str">
        <f t="shared" si="5"/>
        <v/>
      </c>
    </row>
    <row r="22" spans="2:9" x14ac:dyDescent="0.35">
      <c r="B22" s="4">
        <v>18</v>
      </c>
      <c r="C22" s="4"/>
      <c r="D22" s="5"/>
      <c r="E22" s="6"/>
      <c r="F22" s="13" t="str">
        <f t="shared" si="3"/>
        <v/>
      </c>
      <c r="G22" s="6"/>
      <c r="H22" s="19" t="str">
        <f t="shared" si="4"/>
        <v/>
      </c>
      <c r="I22" s="20" t="str">
        <f t="shared" si="5"/>
        <v/>
      </c>
    </row>
    <row r="23" spans="2:9" x14ac:dyDescent="0.35">
      <c r="B23" s="4">
        <v>19</v>
      </c>
      <c r="C23" s="4"/>
      <c r="D23" s="5"/>
      <c r="E23" s="6"/>
      <c r="F23" s="13" t="str">
        <f t="shared" si="3"/>
        <v/>
      </c>
      <c r="G23" s="6"/>
      <c r="H23" s="19" t="str">
        <f t="shared" si="4"/>
        <v/>
      </c>
      <c r="I23" s="20" t="str">
        <f t="shared" si="5"/>
        <v/>
      </c>
    </row>
    <row r="24" spans="2:9" x14ac:dyDescent="0.35">
      <c r="B24" s="4">
        <v>20</v>
      </c>
      <c r="C24" s="4"/>
      <c r="D24" s="5"/>
      <c r="E24" s="6"/>
      <c r="F24" s="13" t="str">
        <f t="shared" si="3"/>
        <v/>
      </c>
      <c r="G24" s="6"/>
      <c r="H24" s="19" t="str">
        <f t="shared" si="4"/>
        <v/>
      </c>
      <c r="I24" s="20" t="str">
        <f t="shared" si="5"/>
        <v/>
      </c>
    </row>
    <row r="25" spans="2:9" x14ac:dyDescent="0.35">
      <c r="B25" s="4">
        <v>21</v>
      </c>
      <c r="C25" s="4"/>
      <c r="D25" s="5"/>
      <c r="E25" s="6"/>
      <c r="F25" s="13" t="str">
        <f t="shared" si="3"/>
        <v/>
      </c>
      <c r="G25" s="6"/>
      <c r="H25" s="19" t="str">
        <f t="shared" si="4"/>
        <v/>
      </c>
      <c r="I25" s="20" t="str">
        <f t="shared" si="5"/>
        <v/>
      </c>
    </row>
    <row r="26" spans="2:9" x14ac:dyDescent="0.35">
      <c r="B26" s="4">
        <v>22</v>
      </c>
      <c r="C26" s="4"/>
      <c r="D26" s="5"/>
      <c r="E26" s="6"/>
      <c r="F26" s="13" t="str">
        <f t="shared" si="3"/>
        <v/>
      </c>
      <c r="G26" s="6"/>
      <c r="H26" s="19" t="str">
        <f t="shared" si="4"/>
        <v/>
      </c>
      <c r="I26" s="20" t="str">
        <f t="shared" si="5"/>
        <v/>
      </c>
    </row>
    <row r="27" spans="2:9" x14ac:dyDescent="0.35">
      <c r="B27" s="4">
        <v>23</v>
      </c>
      <c r="C27" s="4"/>
      <c r="D27" s="5"/>
      <c r="E27" s="6"/>
      <c r="F27" s="13" t="str">
        <f t="shared" si="3"/>
        <v/>
      </c>
      <c r="G27" s="6"/>
      <c r="H27" s="19" t="str">
        <f t="shared" si="4"/>
        <v/>
      </c>
      <c r="I27" s="20" t="str">
        <f t="shared" si="5"/>
        <v/>
      </c>
    </row>
    <row r="28" spans="2:9" x14ac:dyDescent="0.35">
      <c r="B28" s="4">
        <v>24</v>
      </c>
      <c r="C28" s="4"/>
      <c r="D28" s="5"/>
      <c r="E28" s="6"/>
      <c r="F28" s="13" t="str">
        <f t="shared" si="3"/>
        <v/>
      </c>
      <c r="G28" s="6"/>
      <c r="H28" s="19" t="str">
        <f t="shared" si="4"/>
        <v/>
      </c>
      <c r="I28" s="20" t="str">
        <f t="shared" si="5"/>
        <v/>
      </c>
    </row>
    <row r="29" spans="2:9" x14ac:dyDescent="0.35">
      <c r="B29" s="4">
        <v>25</v>
      </c>
      <c r="C29" s="4"/>
      <c r="D29" s="5"/>
      <c r="E29" s="6"/>
      <c r="F29" s="13" t="str">
        <f t="shared" si="3"/>
        <v/>
      </c>
      <c r="G29" s="6"/>
      <c r="H29" s="19" t="str">
        <f t="shared" si="4"/>
        <v/>
      </c>
      <c r="I29" s="20" t="str">
        <f t="shared" si="5"/>
        <v/>
      </c>
    </row>
    <row r="30" spans="2:9" x14ac:dyDescent="0.35">
      <c r="B30" s="4">
        <v>26</v>
      </c>
      <c r="C30" s="4"/>
      <c r="D30" s="5"/>
      <c r="E30" s="6"/>
      <c r="F30" s="13" t="str">
        <f t="shared" si="3"/>
        <v/>
      </c>
      <c r="G30" s="6"/>
      <c r="H30" s="19" t="str">
        <f t="shared" si="4"/>
        <v/>
      </c>
      <c r="I30" s="20" t="str">
        <f t="shared" si="5"/>
        <v/>
      </c>
    </row>
    <row r="31" spans="2:9" x14ac:dyDescent="0.35">
      <c r="B31" s="4">
        <v>27</v>
      </c>
      <c r="C31" s="4"/>
      <c r="D31" s="5"/>
      <c r="E31" s="6"/>
      <c r="F31" s="13" t="str">
        <f t="shared" si="3"/>
        <v/>
      </c>
      <c r="G31" s="6"/>
      <c r="H31" s="19" t="str">
        <f t="shared" si="4"/>
        <v/>
      </c>
      <c r="I31" s="20" t="str">
        <f t="shared" si="5"/>
        <v/>
      </c>
    </row>
    <row r="32" spans="2:9" x14ac:dyDescent="0.35">
      <c r="B32" s="4">
        <v>28</v>
      </c>
      <c r="C32" s="4"/>
      <c r="D32" s="5"/>
      <c r="E32" s="6"/>
      <c r="F32" s="13" t="str">
        <f t="shared" si="3"/>
        <v/>
      </c>
      <c r="G32" s="6"/>
      <c r="H32" s="19" t="str">
        <f t="shared" si="4"/>
        <v/>
      </c>
      <c r="I32" s="20" t="str">
        <f t="shared" si="5"/>
        <v/>
      </c>
    </row>
    <row r="33" spans="2:9" x14ac:dyDescent="0.35">
      <c r="B33" s="4">
        <v>29</v>
      </c>
      <c r="C33" s="4"/>
      <c r="D33" s="5"/>
      <c r="E33" s="6"/>
      <c r="F33" s="13" t="str">
        <f t="shared" si="3"/>
        <v/>
      </c>
      <c r="G33" s="6"/>
      <c r="H33" s="19" t="str">
        <f t="shared" si="4"/>
        <v/>
      </c>
      <c r="I33" s="20" t="str">
        <f t="shared" si="5"/>
        <v/>
      </c>
    </row>
    <row r="34" spans="2:9" x14ac:dyDescent="0.35">
      <c r="B34" s="4">
        <v>30</v>
      </c>
      <c r="C34" s="4"/>
      <c r="D34" s="5"/>
      <c r="E34" s="6"/>
      <c r="F34" s="13" t="str">
        <f t="shared" si="3"/>
        <v/>
      </c>
      <c r="G34" s="6"/>
      <c r="H34" s="19" t="str">
        <f t="shared" si="4"/>
        <v/>
      </c>
      <c r="I34" s="20" t="str">
        <f t="shared" si="5"/>
        <v/>
      </c>
    </row>
    <row r="35" spans="2:9" x14ac:dyDescent="0.35">
      <c r="B35" s="4">
        <v>31</v>
      </c>
      <c r="C35" s="4"/>
      <c r="D35" s="5"/>
      <c r="E35" s="6"/>
      <c r="F35" s="13" t="str">
        <f t="shared" si="3"/>
        <v/>
      </c>
      <c r="G35" s="6"/>
      <c r="H35" s="19" t="str">
        <f t="shared" si="4"/>
        <v/>
      </c>
      <c r="I35" s="20" t="str">
        <f t="shared" si="5"/>
        <v/>
      </c>
    </row>
    <row r="36" spans="2:9" x14ac:dyDescent="0.35">
      <c r="B36" s="4">
        <v>32</v>
      </c>
      <c r="C36" s="4"/>
      <c r="D36" s="5"/>
      <c r="E36" s="6"/>
      <c r="F36" s="13" t="str">
        <f t="shared" si="3"/>
        <v/>
      </c>
      <c r="G36" s="6"/>
      <c r="H36" s="19" t="str">
        <f t="shared" si="4"/>
        <v/>
      </c>
      <c r="I36" s="20" t="str">
        <f t="shared" si="5"/>
        <v/>
      </c>
    </row>
    <row r="37" spans="2:9" x14ac:dyDescent="0.35">
      <c r="B37" s="4">
        <v>33</v>
      </c>
      <c r="C37" s="4"/>
      <c r="D37" s="5"/>
      <c r="E37" s="6"/>
      <c r="F37" s="13" t="str">
        <f t="shared" si="3"/>
        <v/>
      </c>
      <c r="G37" s="6"/>
      <c r="H37" s="19" t="str">
        <f t="shared" si="4"/>
        <v/>
      </c>
      <c r="I37" s="20" t="str">
        <f t="shared" si="5"/>
        <v/>
      </c>
    </row>
    <row r="38" spans="2:9" x14ac:dyDescent="0.35">
      <c r="B38" s="4">
        <v>34</v>
      </c>
      <c r="C38" s="4"/>
      <c r="D38" s="5"/>
      <c r="E38" s="6"/>
      <c r="F38" s="13" t="str">
        <f t="shared" si="3"/>
        <v/>
      </c>
      <c r="G38" s="6"/>
      <c r="H38" s="19" t="str">
        <f t="shared" si="4"/>
        <v/>
      </c>
      <c r="I38" s="20" t="str">
        <f t="shared" si="5"/>
        <v/>
      </c>
    </row>
    <row r="39" spans="2:9" x14ac:dyDescent="0.35">
      <c r="B39" s="4">
        <v>35</v>
      </c>
      <c r="C39" s="4"/>
      <c r="D39" s="5"/>
      <c r="E39" s="6"/>
      <c r="F39" s="13" t="str">
        <f t="shared" si="3"/>
        <v/>
      </c>
      <c r="G39" s="6"/>
      <c r="H39" s="19" t="str">
        <f t="shared" si="4"/>
        <v/>
      </c>
      <c r="I39" s="20" t="str">
        <f t="shared" si="5"/>
        <v/>
      </c>
    </row>
    <row r="40" spans="2:9" x14ac:dyDescent="0.35">
      <c r="B40" s="4">
        <v>36</v>
      </c>
      <c r="C40" s="4"/>
      <c r="D40" s="5"/>
      <c r="E40" s="6"/>
      <c r="F40" s="13" t="str">
        <f t="shared" si="3"/>
        <v/>
      </c>
      <c r="G40" s="6"/>
      <c r="H40" s="19" t="str">
        <f t="shared" si="4"/>
        <v/>
      </c>
      <c r="I40" s="20" t="str">
        <f t="shared" si="5"/>
        <v/>
      </c>
    </row>
    <row r="41" spans="2:9" x14ac:dyDescent="0.35">
      <c r="B41" s="4">
        <v>37</v>
      </c>
      <c r="C41" s="4"/>
      <c r="D41" s="5"/>
      <c r="E41" s="6"/>
      <c r="F41" s="13" t="str">
        <f t="shared" si="3"/>
        <v/>
      </c>
      <c r="G41" s="6"/>
      <c r="H41" s="19" t="str">
        <f t="shared" si="4"/>
        <v/>
      </c>
      <c r="I41" s="20" t="str">
        <f t="shared" si="5"/>
        <v/>
      </c>
    </row>
    <row r="42" spans="2:9" x14ac:dyDescent="0.35">
      <c r="B42" s="4">
        <v>38</v>
      </c>
      <c r="C42" s="4"/>
      <c r="D42" s="5"/>
      <c r="E42" s="6"/>
      <c r="F42" s="13" t="str">
        <f t="shared" si="3"/>
        <v/>
      </c>
      <c r="G42" s="6"/>
      <c r="H42" s="19" t="str">
        <f t="shared" si="4"/>
        <v/>
      </c>
      <c r="I42" s="20" t="str">
        <f t="shared" si="5"/>
        <v/>
      </c>
    </row>
    <row r="43" spans="2:9" x14ac:dyDescent="0.35">
      <c r="B43" s="4">
        <v>39</v>
      </c>
      <c r="C43" s="4"/>
      <c r="D43" s="5"/>
      <c r="E43" s="6"/>
      <c r="F43" s="13" t="str">
        <f t="shared" si="3"/>
        <v/>
      </c>
      <c r="G43" s="6"/>
      <c r="H43" s="19" t="str">
        <f t="shared" si="4"/>
        <v/>
      </c>
      <c r="I43" s="20" t="str">
        <f t="shared" si="5"/>
        <v/>
      </c>
    </row>
    <row r="44" spans="2:9" x14ac:dyDescent="0.35">
      <c r="B44" s="4">
        <v>40</v>
      </c>
      <c r="C44" s="4"/>
      <c r="D44" s="5"/>
      <c r="E44" s="6"/>
      <c r="F44" s="13" t="str">
        <f t="shared" si="3"/>
        <v/>
      </c>
      <c r="G44" s="6"/>
      <c r="H44" s="19" t="str">
        <f t="shared" si="4"/>
        <v/>
      </c>
      <c r="I44" s="20" t="str">
        <f t="shared" si="5"/>
        <v/>
      </c>
    </row>
    <row r="45" spans="2:9" x14ac:dyDescent="0.35">
      <c r="B45" s="4">
        <v>41</v>
      </c>
      <c r="C45" s="4"/>
      <c r="D45" s="5"/>
      <c r="E45" s="6"/>
      <c r="F45" s="13" t="str">
        <f t="shared" si="3"/>
        <v/>
      </c>
      <c r="G45" s="6"/>
      <c r="H45" s="19" t="str">
        <f t="shared" si="4"/>
        <v/>
      </c>
      <c r="I45" s="20" t="str">
        <f t="shared" si="5"/>
        <v/>
      </c>
    </row>
    <row r="46" spans="2:9" x14ac:dyDescent="0.35">
      <c r="B46" s="4">
        <v>42</v>
      </c>
      <c r="C46" s="4"/>
      <c r="D46" s="5"/>
      <c r="E46" s="6"/>
      <c r="F46" s="13" t="str">
        <f t="shared" si="3"/>
        <v/>
      </c>
      <c r="G46" s="6"/>
      <c r="H46" s="19" t="str">
        <f t="shared" si="4"/>
        <v/>
      </c>
      <c r="I46" s="20" t="str">
        <f t="shared" si="5"/>
        <v/>
      </c>
    </row>
    <row r="47" spans="2:9" x14ac:dyDescent="0.35">
      <c r="B47" s="4">
        <v>43</v>
      </c>
      <c r="C47" s="4"/>
      <c r="D47" s="5"/>
      <c r="E47" s="6"/>
      <c r="F47" s="13" t="str">
        <f t="shared" si="3"/>
        <v/>
      </c>
      <c r="G47" s="6"/>
      <c r="H47" s="19" t="str">
        <f t="shared" si="4"/>
        <v/>
      </c>
      <c r="I47" s="20" t="str">
        <f t="shared" si="5"/>
        <v/>
      </c>
    </row>
    <row r="48" spans="2:9" x14ac:dyDescent="0.35">
      <c r="B48" s="4">
        <v>44</v>
      </c>
      <c r="C48" s="4"/>
      <c r="D48" s="5"/>
      <c r="E48" s="6"/>
      <c r="F48" s="13" t="str">
        <f t="shared" si="3"/>
        <v/>
      </c>
      <c r="G48" s="6"/>
      <c r="H48" s="19" t="str">
        <f t="shared" si="4"/>
        <v/>
      </c>
      <c r="I48" s="20" t="str">
        <f t="shared" si="5"/>
        <v/>
      </c>
    </row>
    <row r="49" spans="2:9" x14ac:dyDescent="0.35">
      <c r="B49" s="4">
        <v>45</v>
      </c>
      <c r="C49" s="4"/>
      <c r="D49" s="5"/>
      <c r="E49" s="6"/>
      <c r="F49" s="13" t="str">
        <f t="shared" si="3"/>
        <v/>
      </c>
      <c r="G49" s="6"/>
      <c r="H49" s="19" t="str">
        <f t="shared" si="4"/>
        <v/>
      </c>
      <c r="I49" s="20" t="str">
        <f t="shared" si="5"/>
        <v/>
      </c>
    </row>
    <row r="50" spans="2:9" x14ac:dyDescent="0.35">
      <c r="B50" s="4">
        <v>46</v>
      </c>
      <c r="C50" s="4"/>
      <c r="D50" s="5"/>
      <c r="E50" s="6"/>
      <c r="F50" s="13" t="str">
        <f t="shared" si="3"/>
        <v/>
      </c>
      <c r="G50" s="6"/>
      <c r="H50" s="19" t="str">
        <f t="shared" si="4"/>
        <v/>
      </c>
      <c r="I50" s="20" t="str">
        <f t="shared" si="5"/>
        <v/>
      </c>
    </row>
    <row r="51" spans="2:9" x14ac:dyDescent="0.35">
      <c r="B51" s="4">
        <v>47</v>
      </c>
      <c r="C51" s="4"/>
      <c r="D51" s="5"/>
      <c r="E51" s="6"/>
      <c r="F51" s="13" t="str">
        <f t="shared" si="3"/>
        <v/>
      </c>
      <c r="G51" s="6"/>
      <c r="H51" s="19" t="str">
        <f t="shared" si="4"/>
        <v/>
      </c>
      <c r="I51" s="20" t="str">
        <f t="shared" si="5"/>
        <v/>
      </c>
    </row>
    <row r="52" spans="2:9" x14ac:dyDescent="0.35">
      <c r="B52" s="4">
        <v>48</v>
      </c>
      <c r="C52" s="4"/>
      <c r="D52" s="5"/>
      <c r="E52" s="6"/>
      <c r="F52" s="13" t="str">
        <f t="shared" si="3"/>
        <v/>
      </c>
      <c r="G52" s="6"/>
      <c r="H52" s="19" t="str">
        <f t="shared" si="4"/>
        <v/>
      </c>
      <c r="I52" s="20" t="str">
        <f t="shared" si="5"/>
        <v/>
      </c>
    </row>
    <row r="53" spans="2:9" x14ac:dyDescent="0.35">
      <c r="B53" s="4">
        <v>49</v>
      </c>
      <c r="C53" s="4"/>
      <c r="D53" s="5"/>
      <c r="E53" s="6"/>
      <c r="F53" s="13" t="str">
        <f t="shared" si="3"/>
        <v/>
      </c>
      <c r="G53" s="6"/>
      <c r="H53" s="19" t="str">
        <f t="shared" si="4"/>
        <v/>
      </c>
      <c r="I53" s="20" t="str">
        <f t="shared" si="5"/>
        <v/>
      </c>
    </row>
    <row r="54" spans="2:9" x14ac:dyDescent="0.35">
      <c r="B54" s="4">
        <v>50</v>
      </c>
      <c r="C54" s="4"/>
      <c r="D54" s="5"/>
      <c r="E54" s="6"/>
      <c r="F54" s="13" t="str">
        <f t="shared" si="0"/>
        <v/>
      </c>
      <c r="G54" s="6"/>
      <c r="H54" s="19" t="str">
        <f t="shared" ref="H54" si="6">IFERROR(IF(D54&lt;&gt;"",(F54-F55)/F55,""),0)</f>
        <v/>
      </c>
      <c r="I54" s="20" t="str">
        <f t="shared" si="2"/>
        <v/>
      </c>
    </row>
  </sheetData>
  <mergeCells count="3">
    <mergeCell ref="K5:L6"/>
    <mergeCell ref="L9:L12"/>
    <mergeCell ref="K16:L16"/>
  </mergeCells>
  <hyperlinks>
    <hyperlink ref="K16" r:id="rId1"/>
  </hyperlinks>
  <pageMargins left="0.45" right="0.45" top="0.5" bottom="0.5" header="0.3" footer="0.3"/>
  <pageSetup scale="87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Min - Max</vt:lpstr>
      <vt:lpstr>'Min - Max'!Print_Area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journalSHEET</dc:creator>
  <cp:lastModifiedBy>Admin</cp:lastModifiedBy>
  <cp:lastPrinted>2022-02-14T03:19:12Z</cp:lastPrinted>
  <dcterms:created xsi:type="dcterms:W3CDTF">2021-10-03T08:37:15Z</dcterms:created>
  <dcterms:modified xsi:type="dcterms:W3CDTF">2023-06-03T07:03:41Z</dcterms:modified>
</cp:coreProperties>
</file>