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12" yWindow="5832" windowWidth="20520" windowHeight="2016"/>
  </bookViews>
  <sheets>
    <sheet name="Gantt Chart" sheetId="1" r:id="rId1"/>
    <sheet name="Holiday List" sheetId="2" r:id="rId2"/>
    <sheet name="Premium Edition Features" sheetId="3" r:id="rId3"/>
  </sheets>
  <definedNames>
    <definedName name="DunDay">'Gantt Chart'!$G$7:$G$13</definedName>
    <definedName name="National">'Holiday List'!$A$3:$A$26</definedName>
    <definedName name="_xlnm.Print_Area" localSheetId="0">'Gantt Chart'!$J$4:$ED$73</definedName>
    <definedName name="WorkDay">'Gantt Chart'!$G$7:$G$13</definedName>
  </definedNames>
  <calcPr calcId="145621"/>
</workbook>
</file>

<file path=xl/calcChain.xml><?xml version="1.0" encoding="utf-8"?>
<calcChain xmlns="http://schemas.openxmlformats.org/spreadsheetml/2006/main">
  <c r="N10" i="1" l="1"/>
  <c r="J10" i="1"/>
  <c r="D16" i="1"/>
  <c r="D15" i="1"/>
  <c r="F13" i="1"/>
  <c r="F12" i="1"/>
  <c r="D6" i="1"/>
  <c r="D5" i="1"/>
  <c r="R119" i="1" l="1" a="1"/>
  <c r="R119" i="1" s="1"/>
  <c r="R118" i="1" a="1"/>
  <c r="R118" i="1" s="1"/>
  <c r="R117" i="1" a="1"/>
  <c r="R117" i="1" s="1"/>
  <c r="R116" i="1" a="1"/>
  <c r="R116" i="1" s="1"/>
  <c r="R115" i="1" a="1"/>
  <c r="R115" i="1" s="1"/>
  <c r="R114" i="1" a="1"/>
  <c r="R114" i="1" s="1"/>
  <c r="R113" i="1" a="1"/>
  <c r="R113" i="1" s="1"/>
  <c r="R112" i="1" a="1"/>
  <c r="R112" i="1" s="1"/>
  <c r="R111" i="1" a="1"/>
  <c r="R111" i="1" s="1"/>
  <c r="R110" i="1" a="1"/>
  <c r="R110" i="1" s="1"/>
  <c r="R109" i="1" a="1"/>
  <c r="R109" i="1" s="1"/>
  <c r="R108" i="1" a="1"/>
  <c r="R108" i="1" s="1"/>
  <c r="R107" i="1" a="1"/>
  <c r="R107" i="1" s="1"/>
  <c r="R106" i="1" a="1"/>
  <c r="R106" i="1" s="1"/>
  <c r="R105" i="1" a="1"/>
  <c r="R105" i="1" s="1"/>
  <c r="R104" i="1" a="1"/>
  <c r="R104" i="1" s="1"/>
  <c r="R103" i="1" a="1"/>
  <c r="R103" i="1" s="1"/>
  <c r="R102" i="1" a="1"/>
  <c r="R102" i="1" s="1"/>
  <c r="R101" i="1" a="1"/>
  <c r="R101" i="1" s="1"/>
  <c r="R100" i="1" a="1"/>
  <c r="R100" i="1" s="1"/>
  <c r="R99" i="1" a="1"/>
  <c r="R99" i="1" s="1"/>
  <c r="R98" i="1" a="1"/>
  <c r="R98" i="1" s="1"/>
  <c r="R97" i="1" a="1"/>
  <c r="R97" i="1" s="1"/>
  <c r="R96" i="1" a="1"/>
  <c r="R96" i="1" s="1"/>
  <c r="R95" i="1" a="1"/>
  <c r="R95" i="1" s="1"/>
  <c r="R94" i="1" a="1"/>
  <c r="R94" i="1" s="1"/>
  <c r="R93" i="1" a="1"/>
  <c r="R93" i="1" s="1"/>
  <c r="R92" i="1" a="1"/>
  <c r="R92" i="1" s="1"/>
  <c r="R91" i="1" a="1"/>
  <c r="R91" i="1" s="1"/>
  <c r="R90" i="1" a="1"/>
  <c r="R90" i="1" s="1"/>
  <c r="R89" i="1" a="1"/>
  <c r="R89" i="1" s="1"/>
  <c r="R88" i="1" a="1"/>
  <c r="R88" i="1" s="1"/>
  <c r="R87" i="1" a="1"/>
  <c r="R87" i="1" s="1"/>
  <c r="R86" i="1" a="1"/>
  <c r="R86" i="1" s="1"/>
  <c r="R85" i="1" a="1"/>
  <c r="R85" i="1" s="1"/>
  <c r="R84" i="1" a="1"/>
  <c r="R84" i="1" s="1"/>
  <c r="R83" i="1" a="1"/>
  <c r="R83" i="1" s="1"/>
  <c r="R82" i="1" a="1"/>
  <c r="R82" i="1" s="1"/>
  <c r="R81" i="1" a="1"/>
  <c r="R81" i="1" s="1"/>
  <c r="R80" i="1" a="1"/>
  <c r="R80" i="1" s="1"/>
  <c r="R79" i="1" a="1"/>
  <c r="R79" i="1" s="1"/>
  <c r="R78" i="1" a="1"/>
  <c r="R78" i="1" s="1"/>
  <c r="R77" i="1" a="1"/>
  <c r="R77" i="1" s="1"/>
  <c r="R76" i="1" a="1"/>
  <c r="R76" i="1" s="1"/>
  <c r="R75" i="1" a="1"/>
  <c r="R75" i="1" s="1"/>
  <c r="R74" i="1" a="1"/>
  <c r="R74" i="1" s="1"/>
  <c r="R73" i="1" a="1"/>
  <c r="R73" i="1" s="1"/>
  <c r="R72" i="1" a="1"/>
  <c r="R72" i="1" s="1"/>
  <c r="R71" i="1" a="1"/>
  <c r="R71" i="1" s="1"/>
  <c r="R70" i="1" a="1"/>
  <c r="R70" i="1" s="1"/>
  <c r="R69" i="1" a="1"/>
  <c r="R69" i="1" s="1"/>
  <c r="R68" i="1" a="1"/>
  <c r="R68" i="1" s="1"/>
  <c r="R67" i="1" a="1"/>
  <c r="R67" i="1" s="1"/>
  <c r="R66" i="1" a="1"/>
  <c r="R66" i="1" s="1"/>
  <c r="R65" i="1" a="1"/>
  <c r="R65" i="1" s="1"/>
  <c r="R64" i="1" a="1"/>
  <c r="R64" i="1" s="1"/>
  <c r="R63" i="1" a="1"/>
  <c r="R63" i="1" s="1"/>
  <c r="R62" i="1" a="1"/>
  <c r="R62" i="1" s="1"/>
  <c r="R61" i="1" a="1"/>
  <c r="R61" i="1" s="1"/>
  <c r="R60" i="1" a="1"/>
  <c r="R60" i="1" s="1"/>
  <c r="R59" i="1" a="1"/>
  <c r="R59" i="1" s="1"/>
  <c r="R58" i="1" a="1"/>
  <c r="R58" i="1" s="1"/>
  <c r="R57" i="1" a="1"/>
  <c r="R57" i="1" s="1"/>
  <c r="R56" i="1" a="1"/>
  <c r="R56" i="1" s="1"/>
  <c r="R55" i="1" a="1"/>
  <c r="R55" i="1" s="1"/>
  <c r="R54" i="1" a="1"/>
  <c r="R54" i="1" s="1"/>
  <c r="R53" i="1" a="1"/>
  <c r="R53" i="1" s="1"/>
  <c r="R52" i="1" a="1"/>
  <c r="R52" i="1" s="1"/>
  <c r="R51" i="1" a="1"/>
  <c r="R51" i="1" s="1"/>
  <c r="R50" i="1" a="1"/>
  <c r="R50" i="1" s="1"/>
  <c r="R49" i="1" a="1"/>
  <c r="R49" i="1" s="1"/>
  <c r="R48" i="1" a="1"/>
  <c r="R48" i="1" s="1"/>
  <c r="R47" i="1" a="1"/>
  <c r="R47" i="1" s="1"/>
  <c r="R46" i="1" a="1"/>
  <c r="R46" i="1" s="1"/>
  <c r="R45" i="1" a="1"/>
  <c r="R45" i="1" s="1"/>
  <c r="R44" i="1" a="1"/>
  <c r="R44" i="1" s="1"/>
  <c r="R43" i="1" a="1"/>
  <c r="R43" i="1" s="1"/>
  <c r="R42" i="1" a="1"/>
  <c r="R42" i="1" s="1"/>
  <c r="R41" i="1" a="1"/>
  <c r="R41" i="1" s="1"/>
  <c r="R40" i="1" a="1"/>
  <c r="R40" i="1" s="1"/>
  <c r="R39" i="1" a="1"/>
  <c r="R39" i="1" s="1"/>
  <c r="R38" i="1" a="1"/>
  <c r="R38" i="1" s="1"/>
  <c r="R37" i="1" a="1"/>
  <c r="R37" i="1" s="1"/>
  <c r="R36" i="1" a="1"/>
  <c r="R36" i="1" s="1"/>
  <c r="R35" i="1" a="1"/>
  <c r="R35" i="1" s="1"/>
  <c r="R34" i="1" a="1"/>
  <c r="R34" i="1" s="1"/>
  <c r="R33" i="1" a="1"/>
  <c r="R33" i="1" s="1"/>
  <c r="R32" i="1" a="1"/>
  <c r="R32" i="1" s="1"/>
  <c r="O119" i="1"/>
  <c r="U119" i="1" s="1" a="1"/>
  <c r="U119" i="1" s="1"/>
  <c r="O118" i="1"/>
  <c r="U118" i="1" s="1" a="1"/>
  <c r="U118" i="1" s="1"/>
  <c r="O117" i="1"/>
  <c r="U117" i="1" s="1" a="1"/>
  <c r="U117" i="1" s="1"/>
  <c r="O116" i="1"/>
  <c r="U116" i="1" s="1" a="1"/>
  <c r="U116" i="1" s="1"/>
  <c r="O115" i="1"/>
  <c r="U115" i="1" s="1" a="1"/>
  <c r="U115" i="1" s="1"/>
  <c r="O114" i="1"/>
  <c r="U114" i="1" s="1" a="1"/>
  <c r="U114" i="1" s="1"/>
  <c r="O113" i="1"/>
  <c r="U113" i="1" s="1" a="1"/>
  <c r="U113" i="1" s="1"/>
  <c r="O112" i="1"/>
  <c r="U112" i="1" s="1" a="1"/>
  <c r="U112" i="1" s="1"/>
  <c r="O111" i="1"/>
  <c r="U111" i="1" s="1" a="1"/>
  <c r="U111" i="1" s="1"/>
  <c r="O110" i="1"/>
  <c r="U110" i="1" s="1" a="1"/>
  <c r="U110" i="1" s="1"/>
  <c r="O109" i="1"/>
  <c r="U109" i="1" s="1" a="1"/>
  <c r="U109" i="1" s="1"/>
  <c r="O108" i="1"/>
  <c r="U108" i="1" s="1" a="1"/>
  <c r="U108" i="1" s="1"/>
  <c r="O107" i="1"/>
  <c r="U107" i="1" s="1" a="1"/>
  <c r="U107" i="1" s="1"/>
  <c r="O106" i="1"/>
  <c r="U106" i="1" s="1" a="1"/>
  <c r="U106" i="1" s="1"/>
  <c r="O105" i="1"/>
  <c r="U105" i="1" s="1" a="1"/>
  <c r="U105" i="1" s="1"/>
  <c r="O104" i="1"/>
  <c r="U104" i="1" s="1" a="1"/>
  <c r="U104" i="1" s="1"/>
  <c r="O103" i="1"/>
  <c r="U103" i="1" s="1" a="1"/>
  <c r="U103" i="1" s="1"/>
  <c r="O102" i="1"/>
  <c r="U102" i="1" s="1" a="1"/>
  <c r="U102" i="1" s="1"/>
  <c r="O101" i="1"/>
  <c r="U101" i="1" s="1" a="1"/>
  <c r="U101" i="1" s="1"/>
  <c r="O100" i="1"/>
  <c r="U100" i="1" s="1" a="1"/>
  <c r="U100" i="1" s="1"/>
  <c r="O99" i="1"/>
  <c r="U99" i="1" s="1" a="1"/>
  <c r="U99" i="1" s="1"/>
  <c r="O98" i="1"/>
  <c r="U98" i="1" s="1" a="1"/>
  <c r="U98" i="1" s="1"/>
  <c r="O97" i="1"/>
  <c r="U97" i="1" s="1" a="1"/>
  <c r="U97" i="1" s="1"/>
  <c r="O96" i="1"/>
  <c r="U96" i="1" s="1" a="1"/>
  <c r="U96" i="1" s="1"/>
  <c r="O95" i="1"/>
  <c r="U95" i="1" s="1" a="1"/>
  <c r="U95" i="1" s="1"/>
  <c r="O94" i="1"/>
  <c r="U94" i="1" s="1" a="1"/>
  <c r="U94" i="1" s="1"/>
  <c r="O93" i="1"/>
  <c r="U93" i="1" s="1" a="1"/>
  <c r="U93" i="1" s="1"/>
  <c r="O92" i="1"/>
  <c r="U92" i="1" s="1" a="1"/>
  <c r="U92" i="1" s="1"/>
  <c r="O91" i="1"/>
  <c r="U91" i="1" s="1" a="1"/>
  <c r="U91" i="1" s="1"/>
  <c r="O90" i="1"/>
  <c r="U90" i="1" s="1" a="1"/>
  <c r="U90" i="1" s="1"/>
  <c r="O89" i="1"/>
  <c r="U89" i="1" s="1" a="1"/>
  <c r="U89" i="1" s="1"/>
  <c r="O88" i="1"/>
  <c r="U88" i="1" s="1" a="1"/>
  <c r="U88" i="1" s="1"/>
  <c r="O87" i="1"/>
  <c r="U87" i="1" s="1" a="1"/>
  <c r="U87" i="1" s="1"/>
  <c r="O86" i="1"/>
  <c r="U86" i="1" s="1" a="1"/>
  <c r="U86" i="1" s="1"/>
  <c r="O85" i="1"/>
  <c r="U85" i="1" s="1" a="1"/>
  <c r="U85" i="1" s="1"/>
  <c r="O84" i="1"/>
  <c r="U84" i="1" s="1" a="1"/>
  <c r="U84" i="1" s="1"/>
  <c r="O83" i="1"/>
  <c r="U83" i="1" s="1" a="1"/>
  <c r="U83" i="1" s="1"/>
  <c r="O82" i="1"/>
  <c r="U82" i="1" s="1" a="1"/>
  <c r="U82" i="1" s="1"/>
  <c r="O81" i="1"/>
  <c r="U81" i="1" s="1" a="1"/>
  <c r="U81" i="1" s="1"/>
  <c r="O80" i="1"/>
  <c r="U80" i="1" s="1" a="1"/>
  <c r="U80" i="1" s="1"/>
  <c r="O79" i="1"/>
  <c r="U79" i="1" s="1" a="1"/>
  <c r="U79" i="1" s="1"/>
  <c r="O78" i="1"/>
  <c r="U78" i="1" s="1" a="1"/>
  <c r="U78" i="1" s="1"/>
  <c r="O77" i="1"/>
  <c r="U77" i="1" s="1" a="1"/>
  <c r="U77" i="1" s="1"/>
  <c r="O76" i="1"/>
  <c r="U76" i="1" s="1" a="1"/>
  <c r="U76" i="1" s="1"/>
  <c r="O75" i="1"/>
  <c r="U75" i="1" s="1" a="1"/>
  <c r="U75" i="1" s="1"/>
  <c r="O74" i="1"/>
  <c r="U74" i="1" s="1" a="1"/>
  <c r="U74" i="1" s="1"/>
  <c r="O73" i="1"/>
  <c r="U73" i="1" s="1" a="1"/>
  <c r="U73" i="1" s="1"/>
  <c r="O72" i="1"/>
  <c r="U72" i="1" s="1" a="1"/>
  <c r="U72" i="1" s="1"/>
  <c r="O71" i="1"/>
  <c r="U71" i="1" s="1" a="1"/>
  <c r="U71" i="1" s="1"/>
  <c r="O70" i="1"/>
  <c r="U70" i="1" s="1" a="1"/>
  <c r="U70" i="1" s="1"/>
  <c r="O69" i="1"/>
  <c r="U69" i="1" s="1" a="1"/>
  <c r="U69" i="1" s="1"/>
  <c r="O68" i="1"/>
  <c r="U68" i="1" s="1" a="1"/>
  <c r="U68" i="1" s="1"/>
  <c r="O67" i="1"/>
  <c r="U67" i="1" s="1" a="1"/>
  <c r="U67" i="1" s="1"/>
  <c r="O66" i="1"/>
  <c r="U66" i="1" s="1" a="1"/>
  <c r="U66" i="1" s="1"/>
  <c r="O65" i="1"/>
  <c r="U65" i="1" s="1" a="1"/>
  <c r="U65" i="1" s="1"/>
  <c r="O64" i="1"/>
  <c r="U64" i="1" s="1" a="1"/>
  <c r="U64" i="1" s="1"/>
  <c r="O63" i="1"/>
  <c r="U63" i="1" s="1" a="1"/>
  <c r="U63" i="1" s="1"/>
  <c r="O62" i="1"/>
  <c r="U62" i="1" s="1" a="1"/>
  <c r="U62" i="1" s="1"/>
  <c r="O61" i="1"/>
  <c r="U61" i="1" s="1" a="1"/>
  <c r="U61" i="1" s="1"/>
  <c r="O60" i="1"/>
  <c r="U60" i="1" s="1" a="1"/>
  <c r="U60" i="1" s="1"/>
  <c r="O59" i="1"/>
  <c r="U59" i="1" s="1" a="1"/>
  <c r="U59" i="1" s="1"/>
  <c r="O58" i="1"/>
  <c r="U58" i="1" s="1" a="1"/>
  <c r="U58" i="1" s="1"/>
  <c r="O57" i="1"/>
  <c r="U57" i="1" s="1" a="1"/>
  <c r="U57" i="1" s="1"/>
  <c r="O56" i="1"/>
  <c r="U56" i="1" s="1" a="1"/>
  <c r="U56" i="1" s="1"/>
  <c r="O55" i="1"/>
  <c r="U55" i="1" s="1" a="1"/>
  <c r="U55" i="1" s="1"/>
  <c r="O54" i="1"/>
  <c r="U54" i="1" s="1" a="1"/>
  <c r="U54" i="1" s="1"/>
  <c r="O53" i="1"/>
  <c r="U53" i="1" s="1" a="1"/>
  <c r="U53" i="1" s="1"/>
  <c r="O52" i="1"/>
  <c r="U52" i="1" s="1" a="1"/>
  <c r="U52" i="1" s="1"/>
  <c r="O51" i="1"/>
  <c r="U51" i="1" s="1" a="1"/>
  <c r="U51" i="1" s="1"/>
  <c r="O50" i="1"/>
  <c r="U50" i="1" s="1" a="1"/>
  <c r="U50" i="1" s="1"/>
  <c r="O49" i="1"/>
  <c r="U49" i="1" s="1" a="1"/>
  <c r="U49" i="1" s="1"/>
  <c r="O48" i="1"/>
  <c r="U48" i="1" s="1" a="1"/>
  <c r="U48" i="1" s="1"/>
  <c r="O47" i="1"/>
  <c r="U47" i="1" s="1" a="1"/>
  <c r="U47" i="1" s="1"/>
  <c r="O46" i="1"/>
  <c r="U46" i="1" s="1" a="1"/>
  <c r="U46" i="1" s="1"/>
  <c r="O45" i="1"/>
  <c r="U45" i="1" s="1" a="1"/>
  <c r="U45" i="1" s="1"/>
  <c r="O44" i="1"/>
  <c r="U44" i="1" s="1" a="1"/>
  <c r="U44" i="1" s="1"/>
  <c r="O43" i="1"/>
  <c r="U43" i="1" s="1" a="1"/>
  <c r="U43" i="1" s="1"/>
  <c r="O42" i="1"/>
  <c r="U42" i="1" s="1" a="1"/>
  <c r="U42" i="1" s="1"/>
  <c r="O41" i="1"/>
  <c r="U41" i="1" s="1" a="1"/>
  <c r="U41" i="1" s="1"/>
  <c r="O40" i="1"/>
  <c r="U40" i="1" s="1" a="1"/>
  <c r="U40" i="1" s="1"/>
  <c r="O39" i="1"/>
  <c r="U39" i="1" s="1" a="1"/>
  <c r="U39" i="1" s="1"/>
  <c r="O38" i="1"/>
  <c r="U38" i="1" s="1" a="1"/>
  <c r="U38" i="1" s="1"/>
  <c r="O37" i="1"/>
  <c r="U37" i="1" s="1" a="1"/>
  <c r="U37" i="1" s="1"/>
  <c r="O36" i="1"/>
  <c r="U36" i="1" s="1" a="1"/>
  <c r="U36" i="1" s="1"/>
  <c r="O35" i="1"/>
  <c r="U35" i="1" s="1" a="1"/>
  <c r="U35" i="1" s="1"/>
  <c r="O34" i="1"/>
  <c r="U34" i="1" s="1" a="1"/>
  <c r="U34" i="1" s="1"/>
  <c r="O33" i="1"/>
  <c r="U33" i="1" s="1" a="1"/>
  <c r="U33" i="1" s="1"/>
  <c r="O32" i="1"/>
  <c r="U32" i="1" s="1" a="1"/>
  <c r="U32" i="1" s="1"/>
  <c r="V119" i="1" l="1" a="1"/>
  <c r="V119" i="1" s="1"/>
  <c r="V118" i="1" a="1"/>
  <c r="V118" i="1" s="1"/>
  <c r="V117" i="1" a="1"/>
  <c r="V117" i="1" s="1"/>
  <c r="V116" i="1" a="1"/>
  <c r="V116" i="1" s="1"/>
  <c r="V115" i="1" a="1"/>
  <c r="V115" i="1" s="1"/>
  <c r="V114" i="1" a="1"/>
  <c r="V114" i="1" s="1"/>
  <c r="V113" i="1" a="1"/>
  <c r="V113" i="1" s="1"/>
  <c r="V112" i="1" a="1"/>
  <c r="V112" i="1" s="1"/>
  <c r="V111" i="1" a="1"/>
  <c r="V111" i="1" s="1"/>
  <c r="V110" i="1" a="1"/>
  <c r="V110" i="1" s="1"/>
  <c r="V109" i="1" a="1"/>
  <c r="V109" i="1" s="1"/>
  <c r="V108" i="1" a="1"/>
  <c r="V108" i="1" s="1"/>
  <c r="V107" i="1" a="1"/>
  <c r="V107" i="1" s="1"/>
  <c r="V106" i="1" a="1"/>
  <c r="V106" i="1" s="1"/>
  <c r="V105" i="1" a="1"/>
  <c r="V105" i="1" s="1"/>
  <c r="V104" i="1" a="1"/>
  <c r="V104" i="1" s="1"/>
  <c r="V103" i="1" a="1"/>
  <c r="V103" i="1" s="1"/>
  <c r="V102" i="1" a="1"/>
  <c r="V102" i="1" s="1"/>
  <c r="V101" i="1" a="1"/>
  <c r="V101" i="1" s="1"/>
  <c r="V100" i="1" a="1"/>
  <c r="V100" i="1" s="1"/>
  <c r="V99" i="1" a="1"/>
  <c r="V99" i="1" s="1"/>
  <c r="V98" i="1" a="1"/>
  <c r="V98" i="1" s="1"/>
  <c r="V97" i="1" a="1"/>
  <c r="V97" i="1" s="1"/>
  <c r="V96" i="1" a="1"/>
  <c r="V96" i="1" s="1"/>
  <c r="V95" i="1" a="1"/>
  <c r="V95" i="1" s="1"/>
  <c r="V94" i="1" a="1"/>
  <c r="V94" i="1" s="1"/>
  <c r="V93" i="1" a="1"/>
  <c r="V93" i="1" s="1"/>
  <c r="V92" i="1" a="1"/>
  <c r="V92" i="1" s="1"/>
  <c r="V91" i="1" a="1"/>
  <c r="V91" i="1" s="1"/>
  <c r="V90" i="1" a="1"/>
  <c r="V90" i="1" s="1"/>
  <c r="V89" i="1" a="1"/>
  <c r="V89" i="1" s="1"/>
  <c r="V88" i="1" a="1"/>
  <c r="V88" i="1" s="1"/>
  <c r="V87" i="1" a="1"/>
  <c r="V87" i="1" s="1"/>
  <c r="V86" i="1" a="1"/>
  <c r="V86" i="1" s="1"/>
  <c r="V85" i="1" a="1"/>
  <c r="V85" i="1" s="1"/>
  <c r="V84" i="1" a="1"/>
  <c r="V84" i="1" s="1"/>
  <c r="V83" i="1" a="1"/>
  <c r="V83" i="1" s="1"/>
  <c r="V82" i="1" a="1"/>
  <c r="V82" i="1" s="1"/>
  <c r="V81" i="1" a="1"/>
  <c r="V81" i="1" s="1"/>
  <c r="V80" i="1" a="1"/>
  <c r="V80" i="1" s="1"/>
  <c r="V79" i="1" a="1"/>
  <c r="V79" i="1" s="1"/>
  <c r="V78" i="1" a="1"/>
  <c r="V78" i="1" s="1"/>
  <c r="V77" i="1" a="1"/>
  <c r="V77" i="1" s="1"/>
  <c r="V76" i="1" a="1"/>
  <c r="V76" i="1" s="1"/>
  <c r="V75" i="1" a="1"/>
  <c r="V75" i="1" s="1"/>
  <c r="V74" i="1" a="1"/>
  <c r="V74" i="1" s="1"/>
  <c r="V73" i="1" a="1"/>
  <c r="V73" i="1" s="1"/>
  <c r="V72" i="1" a="1"/>
  <c r="V72" i="1" s="1"/>
  <c r="V71" i="1" a="1"/>
  <c r="V71" i="1" s="1"/>
  <c r="V70" i="1" a="1"/>
  <c r="V70" i="1" s="1"/>
  <c r="V69" i="1" a="1"/>
  <c r="V69" i="1" s="1"/>
  <c r="V68" i="1" a="1"/>
  <c r="V68" i="1" s="1"/>
  <c r="V67" i="1" a="1"/>
  <c r="V67" i="1" s="1"/>
  <c r="V66" i="1" a="1"/>
  <c r="V66" i="1" s="1"/>
  <c r="V65" i="1" a="1"/>
  <c r="V65" i="1" s="1"/>
  <c r="V64" i="1" a="1"/>
  <c r="V64" i="1" s="1"/>
  <c r="V63" i="1" a="1"/>
  <c r="V63" i="1" s="1"/>
  <c r="V62" i="1" a="1"/>
  <c r="V62" i="1" s="1"/>
  <c r="V61" i="1" a="1"/>
  <c r="V61" i="1" s="1"/>
  <c r="V60" i="1" a="1"/>
  <c r="V60" i="1" s="1"/>
  <c r="V59" i="1" a="1"/>
  <c r="V59" i="1" s="1"/>
  <c r="V58" i="1" a="1"/>
  <c r="V58" i="1" s="1"/>
  <c r="V57" i="1" a="1"/>
  <c r="V57" i="1" s="1"/>
  <c r="V56" i="1" a="1"/>
  <c r="V56" i="1" s="1"/>
  <c r="V55" i="1" a="1"/>
  <c r="V55" i="1" s="1"/>
  <c r="V54" i="1" a="1"/>
  <c r="V54" i="1" s="1"/>
  <c r="V53" i="1" a="1"/>
  <c r="V53" i="1" s="1"/>
  <c r="V52" i="1" a="1"/>
  <c r="V52" i="1" s="1"/>
  <c r="V51" i="1" a="1"/>
  <c r="V51" i="1" s="1"/>
  <c r="V50" i="1" a="1"/>
  <c r="V50" i="1" s="1"/>
  <c r="V49" i="1" a="1"/>
  <c r="V49" i="1" s="1"/>
  <c r="V48" i="1" a="1"/>
  <c r="V48" i="1" s="1"/>
  <c r="V47" i="1" a="1"/>
  <c r="V47" i="1" s="1"/>
  <c r="V46" i="1" a="1"/>
  <c r="V46" i="1" s="1"/>
  <c r="V45" i="1" a="1"/>
  <c r="V45" i="1" s="1"/>
  <c r="V44" i="1" a="1"/>
  <c r="V44" i="1" s="1"/>
  <c r="V43" i="1" a="1"/>
  <c r="V43" i="1" s="1"/>
  <c r="V42" i="1" a="1"/>
  <c r="V42" i="1" s="1"/>
  <c r="V41" i="1" a="1"/>
  <c r="V41" i="1" s="1"/>
  <c r="V40" i="1" a="1"/>
  <c r="V40" i="1" s="1"/>
  <c r="V39" i="1" a="1"/>
  <c r="V39" i="1" s="1"/>
  <c r="V38" i="1" a="1"/>
  <c r="V38" i="1" s="1"/>
  <c r="V37" i="1" a="1"/>
  <c r="V37" i="1" s="1"/>
  <c r="V36" i="1" a="1"/>
  <c r="V36" i="1" s="1"/>
  <c r="V35" i="1" a="1"/>
  <c r="V35" i="1" s="1"/>
  <c r="V34" i="1" a="1"/>
  <c r="V34" i="1" s="1"/>
  <c r="V33" i="1" a="1"/>
  <c r="V33" i="1" s="1"/>
  <c r="V32" i="1" a="1"/>
  <c r="V32" i="1" s="1"/>
  <c r="V31" i="1" a="1"/>
  <c r="V31" i="1" s="1"/>
  <c r="V30" i="1" a="1"/>
  <c r="V30" i="1" s="1"/>
  <c r="V29" i="1" a="1"/>
  <c r="V29" i="1" s="1"/>
  <c r="V28" i="1" a="1"/>
  <c r="V28" i="1" s="1"/>
  <c r="V27" i="1" a="1"/>
  <c r="V27" i="1" s="1"/>
  <c r="V26" i="1" a="1"/>
  <c r="V26" i="1" s="1"/>
  <c r="V25" i="1" a="1"/>
  <c r="V25" i="1" s="1"/>
  <c r="V24" i="1" a="1"/>
  <c r="V24" i="1" s="1"/>
  <c r="V23" i="1" a="1"/>
  <c r="V23" i="1" s="1"/>
  <c r="M8" i="1" l="1"/>
  <c r="M9" i="1"/>
  <c r="Q8" i="1"/>
  <c r="G12" i="1" l="1"/>
  <c r="G13" i="1"/>
  <c r="E15" i="1"/>
  <c r="G17" i="1" s="1"/>
  <c r="F20" i="1"/>
  <c r="F21" i="1"/>
  <c r="F24" i="1"/>
  <c r="O18" i="1" l="1"/>
  <c r="O31" i="1"/>
  <c r="O27" i="1"/>
  <c r="O23" i="1"/>
  <c r="O19" i="1"/>
  <c r="O30" i="1"/>
  <c r="O26" i="1"/>
  <c r="O22" i="1"/>
  <c r="O29" i="1"/>
  <c r="O25" i="1"/>
  <c r="O21" i="1"/>
  <c r="O28" i="1"/>
  <c r="O24" i="1"/>
  <c r="O20" i="1"/>
  <c r="W12" i="1"/>
  <c r="U18" i="1" a="1"/>
  <c r="U24" i="1" a="1"/>
  <c r="U31" i="1" a="1"/>
  <c r="U30" i="1" a="1"/>
  <c r="U25" i="1" a="1"/>
  <c r="U20" i="1" a="1"/>
  <c r="U26" i="1" a="1"/>
  <c r="U27" i="1" a="1"/>
  <c r="U21" i="1" a="1"/>
  <c r="U23" i="1" a="1"/>
  <c r="U22" i="1" a="1"/>
  <c r="U28" i="1" a="1"/>
  <c r="U19" i="1" a="1"/>
  <c r="U29" i="1" a="1"/>
  <c r="U29" i="1" l="1"/>
  <c r="U19" i="1"/>
  <c r="U28" i="1"/>
  <c r="U22" i="1"/>
  <c r="U23" i="1"/>
  <c r="U21" i="1"/>
  <c r="U27" i="1"/>
  <c r="U26" i="1"/>
  <c r="U20" i="1"/>
  <c r="U25" i="1"/>
  <c r="U30" i="1"/>
  <c r="U31" i="1"/>
  <c r="U24" i="1"/>
  <c r="U18" i="1"/>
  <c r="W17" i="1"/>
  <c r="W14" i="1" s="1"/>
  <c r="X5" i="1" l="1"/>
  <c r="W5" i="1"/>
  <c r="W13" i="1" s="1"/>
  <c r="AD12" i="1" l="1"/>
  <c r="X17" i="1"/>
  <c r="X14" i="1" s="1"/>
  <c r="Y17" i="1" l="1"/>
  <c r="Z17" i="1" l="1"/>
  <c r="Y14" i="1"/>
  <c r="AA17" i="1" l="1"/>
  <c r="Z14" i="1"/>
  <c r="AB17" i="1" l="1"/>
  <c r="AA14" i="1"/>
  <c r="AB14" i="1" l="1"/>
  <c r="AC17" i="1"/>
  <c r="AC14" i="1" l="1"/>
  <c r="AD17" i="1"/>
  <c r="AD14" i="1" l="1"/>
  <c r="AD5" i="1"/>
  <c r="AE17" i="1"/>
  <c r="AE5" i="1"/>
  <c r="AE14" i="1" l="1"/>
  <c r="AF17" i="1"/>
  <c r="AD13" i="1"/>
  <c r="AE12" i="1"/>
  <c r="AF14" i="1" l="1"/>
  <c r="AG17" i="1"/>
  <c r="AG14" i="1" l="1"/>
  <c r="AH17" i="1"/>
  <c r="AH14" i="1" l="1"/>
  <c r="AI17" i="1"/>
  <c r="AI14" i="1" l="1"/>
  <c r="AJ17" i="1"/>
  <c r="AJ14" i="1" l="1"/>
  <c r="AK17" i="1"/>
  <c r="AK14" i="1" l="1"/>
  <c r="AK5" i="1"/>
  <c r="AL5" i="1"/>
  <c r="AL17" i="1"/>
  <c r="AK13" i="1" l="1"/>
  <c r="AF12" i="1"/>
  <c r="AL14" i="1"/>
  <c r="AM17" i="1"/>
  <c r="AM14" i="1" l="1"/>
  <c r="AN17" i="1"/>
  <c r="AN14" i="1" l="1"/>
  <c r="AO17" i="1"/>
  <c r="AO14" i="1" l="1"/>
  <c r="AP17" i="1"/>
  <c r="AP14" i="1" l="1"/>
  <c r="AQ17" i="1"/>
  <c r="AR17" i="1" l="1"/>
  <c r="AQ14" i="1"/>
  <c r="AR14" i="1" l="1"/>
  <c r="AS17" i="1"/>
  <c r="AR5" i="1"/>
  <c r="AS5" i="1"/>
  <c r="AR13" i="1" l="1"/>
  <c r="AG12" i="1"/>
  <c r="AS14" i="1"/>
  <c r="AT17" i="1"/>
  <c r="AT14" i="1" l="1"/>
  <c r="AU17" i="1"/>
  <c r="AU14" i="1" l="1"/>
  <c r="AV17" i="1"/>
  <c r="AV14" i="1" l="1"/>
  <c r="AW17" i="1"/>
  <c r="AW14" i="1" l="1"/>
  <c r="AX17" i="1"/>
  <c r="AX14" i="1" l="1"/>
  <c r="AY17" i="1"/>
  <c r="AY14" i="1" l="1"/>
  <c r="AZ17" i="1"/>
  <c r="AY5" i="1"/>
  <c r="AZ5" i="1"/>
  <c r="AY13" i="1" l="1"/>
  <c r="AH12" i="1"/>
  <c r="AZ14" i="1"/>
  <c r="BA17" i="1"/>
  <c r="BA14" i="1" l="1"/>
  <c r="BB17" i="1"/>
  <c r="BB14" i="1" l="1"/>
  <c r="BC17" i="1"/>
  <c r="BC14" i="1" l="1"/>
  <c r="BD17" i="1"/>
  <c r="BD14" i="1" l="1"/>
  <c r="BE17" i="1"/>
  <c r="BE14" i="1" l="1"/>
  <c r="BF17" i="1"/>
  <c r="BF14" i="1" l="1"/>
  <c r="BF5" i="1"/>
  <c r="AI12" i="1" s="1"/>
  <c r="BG17" i="1"/>
  <c r="BG5" i="1"/>
  <c r="X12" i="1" s="1"/>
  <c r="BF13" i="1"/>
  <c r="BG14" i="1" l="1"/>
  <c r="BH17" i="1"/>
  <c r="BH14" i="1" l="1"/>
  <c r="BI17" i="1"/>
  <c r="BI14" i="1" l="1"/>
  <c r="BJ17" i="1"/>
  <c r="BJ14" i="1" l="1"/>
  <c r="BK17" i="1"/>
  <c r="BK14" i="1" l="1"/>
  <c r="BL17" i="1"/>
  <c r="BL14" i="1" l="1"/>
  <c r="BM17" i="1"/>
  <c r="BM14" i="1" l="1"/>
  <c r="BM5" i="1"/>
  <c r="BN17" i="1"/>
  <c r="BN5" i="1"/>
  <c r="BN14" i="1" l="1"/>
  <c r="BO17" i="1"/>
  <c r="BM13" i="1"/>
  <c r="AJ12" i="1"/>
  <c r="BO14" i="1" l="1"/>
  <c r="BP17" i="1"/>
  <c r="BP14" i="1" l="1"/>
  <c r="BQ17" i="1"/>
  <c r="BQ14" i="1" l="1"/>
  <c r="BR17" i="1"/>
  <c r="BR14" i="1" l="1"/>
  <c r="BS17" i="1"/>
  <c r="BS14" i="1" l="1"/>
  <c r="BT17" i="1"/>
  <c r="BT14" i="1" l="1"/>
  <c r="BU5" i="1"/>
  <c r="BT5" i="1"/>
  <c r="BU17" i="1"/>
  <c r="BU14" i="1" l="1"/>
  <c r="BV17" i="1"/>
  <c r="BT13" i="1"/>
  <c r="AK12" i="1"/>
  <c r="BV14" i="1" l="1"/>
  <c r="BW17" i="1"/>
  <c r="BW14" i="1" l="1"/>
  <c r="BX17" i="1"/>
  <c r="BX14" i="1" l="1"/>
  <c r="BY17" i="1"/>
  <c r="BY14" i="1" l="1"/>
  <c r="BZ17" i="1"/>
  <c r="CA17" i="1" l="1"/>
  <c r="BZ14" i="1"/>
  <c r="CA14" i="1" l="1"/>
  <c r="CA5" i="1"/>
  <c r="CB5" i="1"/>
  <c r="CB17" i="1"/>
  <c r="CC17" i="1" l="1"/>
  <c r="CB14" i="1"/>
  <c r="CA13" i="1"/>
  <c r="AL12" i="1"/>
  <c r="CC14" i="1" l="1"/>
  <c r="CD17" i="1"/>
  <c r="CD14" i="1" l="1"/>
  <c r="CE17" i="1"/>
  <c r="CE14" i="1" l="1"/>
  <c r="CF17" i="1"/>
  <c r="CF14" i="1" l="1"/>
  <c r="CG17" i="1"/>
  <c r="CG14" i="1" l="1"/>
  <c r="CH17" i="1"/>
  <c r="CH14" i="1" l="1"/>
  <c r="CH5" i="1"/>
  <c r="CI5" i="1"/>
  <c r="CI17" i="1"/>
  <c r="CI14" i="1" l="1"/>
  <c r="CJ17" i="1"/>
  <c r="CH13" i="1"/>
  <c r="AM12" i="1"/>
  <c r="CJ14" i="1" l="1"/>
  <c r="CK17" i="1"/>
  <c r="CK14" i="1" l="1"/>
  <c r="CL17" i="1"/>
  <c r="CL14" i="1" l="1"/>
  <c r="CM17" i="1"/>
  <c r="CM14" i="1" l="1"/>
  <c r="CN17" i="1"/>
  <c r="CN14" i="1" l="1"/>
  <c r="CO17" i="1"/>
  <c r="CO14" i="1" l="1"/>
  <c r="CP5" i="1"/>
  <c r="CO5" i="1"/>
  <c r="CP17" i="1"/>
  <c r="CP14" i="1" l="1"/>
  <c r="CQ17" i="1"/>
  <c r="CO13" i="1"/>
  <c r="AN12" i="1"/>
  <c r="CQ14" i="1" l="1"/>
  <c r="CR17" i="1"/>
  <c r="CR14" i="1" l="1"/>
  <c r="CS17" i="1"/>
  <c r="CS14" i="1" l="1"/>
  <c r="CT17" i="1"/>
  <c r="CT14" i="1" l="1"/>
  <c r="CU17" i="1"/>
  <c r="CU14" i="1" l="1"/>
  <c r="CV17" i="1"/>
  <c r="CV14" i="1" l="1"/>
  <c r="CV5" i="1"/>
  <c r="CW17" i="1"/>
  <c r="CW5" i="1"/>
  <c r="CW14" i="1" l="1"/>
  <c r="CX17" i="1"/>
  <c r="CV13" i="1"/>
  <c r="AO12" i="1"/>
  <c r="CX14" i="1" l="1"/>
  <c r="CY17" i="1"/>
  <c r="CY14" i="1" l="1"/>
  <c r="CZ17" i="1"/>
  <c r="CZ14" i="1" l="1"/>
  <c r="DA17" i="1"/>
  <c r="DA14" i="1" l="1"/>
  <c r="DB17" i="1"/>
  <c r="DB14" i="1" l="1"/>
  <c r="DC17" i="1"/>
  <c r="DC14" i="1" l="1"/>
  <c r="DC5" i="1"/>
  <c r="DD5" i="1"/>
  <c r="DD17" i="1"/>
  <c r="DC13" i="1" l="1"/>
  <c r="AP12" i="1"/>
  <c r="DD14" i="1"/>
  <c r="DE17" i="1"/>
  <c r="DE14" i="1" l="1"/>
  <c r="DF17" i="1"/>
  <c r="DF14" i="1" l="1"/>
  <c r="DG17" i="1"/>
  <c r="DG14" i="1" l="1"/>
  <c r="DH17" i="1"/>
  <c r="DH14" i="1" l="1"/>
  <c r="DI17" i="1"/>
  <c r="DI14" i="1" l="1"/>
  <c r="DJ17" i="1"/>
  <c r="DJ14" i="1" l="1"/>
  <c r="DK5" i="1"/>
  <c r="DJ5" i="1"/>
  <c r="DK17" i="1"/>
  <c r="DK14" i="1" l="1"/>
  <c r="DL17" i="1"/>
  <c r="DJ13" i="1"/>
  <c r="AQ12" i="1"/>
  <c r="DL14" i="1" l="1"/>
  <c r="DM17" i="1"/>
  <c r="DM14" i="1" l="1"/>
  <c r="DN17" i="1"/>
  <c r="DN14" i="1" l="1"/>
  <c r="DO17" i="1"/>
  <c r="DO14" i="1" l="1"/>
  <c r="DP17" i="1"/>
  <c r="DP14" i="1" l="1"/>
  <c r="DQ17" i="1"/>
  <c r="DQ14" i="1" l="1"/>
  <c r="DR5" i="1"/>
  <c r="DQ5" i="1"/>
  <c r="DR17" i="1"/>
  <c r="DR14" i="1" l="1"/>
  <c r="DS17" i="1"/>
  <c r="DQ13" i="1"/>
  <c r="AR12" i="1"/>
  <c r="DS14" i="1" l="1"/>
  <c r="DT17" i="1"/>
  <c r="DT14" i="1" l="1"/>
  <c r="DU17" i="1"/>
  <c r="DU14" i="1" l="1"/>
  <c r="DV17" i="1"/>
  <c r="DW17" i="1" l="1"/>
  <c r="DV14" i="1"/>
  <c r="DW14" i="1" l="1"/>
  <c r="DX17" i="1"/>
  <c r="DX14" i="1" l="1"/>
  <c r="DX5" i="1"/>
  <c r="DY5" i="1"/>
  <c r="DY17" i="1"/>
  <c r="DX13" i="1" l="1"/>
  <c r="AS12" i="1"/>
  <c r="DY14" i="1"/>
  <c r="DZ17" i="1"/>
  <c r="DZ14" i="1" l="1"/>
  <c r="EA17" i="1"/>
  <c r="EA14" i="1" l="1"/>
  <c r="EB17" i="1"/>
  <c r="EB14" i="1" l="1"/>
  <c r="EC17" i="1"/>
  <c r="EC14" i="1" l="1"/>
  <c r="ED17" i="1"/>
  <c r="EE17" i="1" l="1"/>
  <c r="ED14" i="1"/>
  <c r="EE14" i="1" l="1"/>
  <c r="EE5" i="1"/>
  <c r="EF5" i="1"/>
  <c r="EF17" i="1"/>
  <c r="EF14" i="1" l="1"/>
  <c r="EG17" i="1"/>
  <c r="EE13" i="1"/>
  <c r="AT12" i="1"/>
  <c r="EG14" i="1" l="1"/>
  <c r="EH17" i="1"/>
  <c r="EH14" i="1" l="1"/>
  <c r="EI17" i="1"/>
  <c r="EI14" i="1" l="1"/>
  <c r="EJ17" i="1"/>
  <c r="EJ14" i="1" l="1"/>
  <c r="EK17" i="1"/>
  <c r="EK14" i="1" l="1"/>
  <c r="EL17" i="1"/>
  <c r="EL14" i="1" l="1"/>
  <c r="EL5" i="1"/>
  <c r="EM17" i="1"/>
  <c r="EM5" i="1"/>
  <c r="EM14" i="1" l="1"/>
  <c r="EN17" i="1"/>
  <c r="EL13" i="1"/>
  <c r="AU12" i="1"/>
  <c r="EN14" i="1" l="1"/>
  <c r="EO17" i="1"/>
  <c r="EO14" i="1" l="1"/>
  <c r="EP17" i="1"/>
  <c r="EP14" i="1" l="1"/>
  <c r="EQ17" i="1"/>
  <c r="EQ14" i="1" l="1"/>
  <c r="ER17" i="1"/>
  <c r="ER14" i="1" l="1"/>
  <c r="ES17" i="1"/>
  <c r="ES14" i="1" l="1"/>
  <c r="ES5" i="1"/>
  <c r="ET5" i="1"/>
  <c r="ET17" i="1"/>
  <c r="ET14" i="1" l="1"/>
  <c r="EU17" i="1"/>
  <c r="ES13" i="1"/>
  <c r="AV12" i="1"/>
  <c r="EU14" i="1" l="1"/>
  <c r="EV17" i="1"/>
  <c r="EW17" i="1" l="1"/>
  <c r="EV14" i="1"/>
  <c r="EW14" i="1" l="1"/>
  <c r="EX17" i="1"/>
  <c r="EX14" i="1" l="1"/>
  <c r="EY17" i="1"/>
  <c r="EY14" i="1" l="1"/>
  <c r="EZ17" i="1"/>
  <c r="EZ14" i="1" l="1"/>
  <c r="FA5" i="1"/>
  <c r="EZ5" i="1"/>
  <c r="FA17" i="1"/>
  <c r="FA14" i="1" l="1"/>
  <c r="FB17" i="1"/>
  <c r="EZ13" i="1"/>
  <c r="AW12" i="1"/>
  <c r="FB14" i="1" l="1"/>
  <c r="FC17" i="1"/>
  <c r="FC14" i="1" l="1"/>
  <c r="FD17" i="1"/>
  <c r="FD14" i="1" l="1"/>
  <c r="FE17" i="1"/>
  <c r="FE14" i="1" l="1"/>
  <c r="FF17" i="1"/>
  <c r="FF14" i="1" l="1"/>
  <c r="FG17" i="1"/>
  <c r="FG14" i="1" l="1"/>
  <c r="FH5" i="1"/>
  <c r="FG5" i="1"/>
  <c r="FH17" i="1"/>
  <c r="FH14" i="1" l="1"/>
  <c r="FI17" i="1"/>
  <c r="FG13" i="1"/>
  <c r="AX12" i="1"/>
  <c r="FI14" i="1" l="1"/>
  <c r="FJ17" i="1"/>
  <c r="FJ14" i="1" l="1"/>
  <c r="FK17" i="1"/>
  <c r="FK14" i="1" l="1"/>
  <c r="FL17" i="1"/>
  <c r="FL14" i="1" l="1"/>
  <c r="FM17" i="1"/>
  <c r="FM14" i="1" l="1"/>
  <c r="FN17" i="1"/>
  <c r="FN14" i="1" l="1"/>
  <c r="FO5" i="1"/>
  <c r="FO17" i="1"/>
  <c r="FN5" i="1"/>
  <c r="FN13" i="1" l="1"/>
  <c r="AY12" i="1"/>
  <c r="FO14" i="1"/>
  <c r="FP17" i="1"/>
  <c r="FP14" i="1" l="1"/>
  <c r="FQ17" i="1"/>
  <c r="FQ14" i="1" l="1"/>
  <c r="FR17" i="1"/>
  <c r="FR14" i="1" l="1"/>
  <c r="FS17" i="1"/>
  <c r="FS14" i="1" l="1"/>
  <c r="FT17" i="1"/>
  <c r="FT14" i="1" l="1"/>
  <c r="FU17" i="1"/>
  <c r="FU14" i="1" l="1"/>
  <c r="FU5" i="1"/>
  <c r="FV17" i="1"/>
  <c r="FV5" i="1"/>
  <c r="FV14" i="1" l="1"/>
  <c r="FW17" i="1"/>
  <c r="FU13" i="1"/>
  <c r="AZ12" i="1"/>
  <c r="FW14" i="1" l="1"/>
  <c r="FX17" i="1"/>
  <c r="FX14" i="1" l="1"/>
  <c r="FY17" i="1"/>
  <c r="FY14" i="1" l="1"/>
  <c r="FZ17" i="1"/>
  <c r="FZ14" i="1" l="1"/>
  <c r="GA17" i="1"/>
  <c r="GA14" i="1" l="1"/>
  <c r="GB17" i="1"/>
  <c r="GB14" i="1" l="1"/>
  <c r="GC5" i="1"/>
  <c r="GB5" i="1"/>
  <c r="GC17" i="1"/>
  <c r="GC14" i="1" l="1"/>
  <c r="GD17" i="1"/>
  <c r="GB13" i="1"/>
  <c r="BA12" i="1"/>
  <c r="GD14" i="1" l="1"/>
  <c r="GE17" i="1"/>
  <c r="GE14" i="1" l="1"/>
  <c r="GF17" i="1"/>
  <c r="GF14" i="1" l="1"/>
  <c r="GG17" i="1"/>
  <c r="GG14" i="1" l="1"/>
  <c r="GH17" i="1"/>
  <c r="GH14" i="1" l="1"/>
  <c r="GI17" i="1"/>
  <c r="GI14" i="1" l="1"/>
  <c r="GI5" i="1"/>
  <c r="GJ17" i="1"/>
  <c r="GJ5" i="1"/>
  <c r="GJ14" i="1" l="1"/>
  <c r="GK17" i="1"/>
  <c r="GI13" i="1"/>
  <c r="BB12" i="1"/>
  <c r="GK14" i="1" l="1"/>
  <c r="GL17" i="1"/>
  <c r="GL14" i="1" l="1"/>
  <c r="GM17" i="1"/>
  <c r="GM14" i="1" l="1"/>
  <c r="GN17" i="1"/>
  <c r="GN14" i="1" l="1"/>
  <c r="GO17" i="1"/>
  <c r="GO14" i="1" l="1"/>
  <c r="GP17" i="1"/>
  <c r="GP14" i="1" l="1"/>
  <c r="GP5" i="1"/>
  <c r="GQ17" i="1"/>
  <c r="GQ5" i="1"/>
  <c r="GQ14" i="1" l="1"/>
  <c r="GR17" i="1"/>
  <c r="GP13" i="1"/>
  <c r="BC12" i="1"/>
  <c r="GR14" i="1" l="1"/>
  <c r="GS17" i="1"/>
  <c r="GS14" i="1" l="1"/>
  <c r="GT17" i="1"/>
  <c r="GT14" i="1" l="1"/>
  <c r="GU17" i="1"/>
  <c r="GU14" i="1" l="1"/>
  <c r="GV17" i="1"/>
  <c r="GV14" i="1" l="1"/>
  <c r="GW17" i="1"/>
  <c r="GW14" i="1" l="1"/>
  <c r="GX5" i="1"/>
  <c r="GW5" i="1"/>
  <c r="GX17" i="1"/>
  <c r="GX14" i="1" l="1"/>
  <c r="GY17" i="1"/>
  <c r="GW13" i="1"/>
  <c r="BD12" i="1"/>
  <c r="GY14" i="1" l="1"/>
  <c r="GZ17" i="1"/>
  <c r="GZ14" i="1" l="1"/>
  <c r="HA17" i="1"/>
  <c r="HA14" i="1" l="1"/>
  <c r="HB17" i="1"/>
  <c r="HB14" i="1" l="1"/>
  <c r="HC17" i="1"/>
  <c r="HC14" i="1" l="1"/>
  <c r="HD17" i="1"/>
  <c r="HD14" i="1" l="1"/>
  <c r="HE5" i="1"/>
  <c r="HD5" i="1"/>
  <c r="HE17" i="1"/>
  <c r="HE14" i="1" l="1"/>
  <c r="HF17" i="1"/>
  <c r="HD13" i="1"/>
  <c r="BE12" i="1"/>
  <c r="HF14" i="1" l="1"/>
  <c r="HG17" i="1"/>
  <c r="HG14" i="1" l="1"/>
  <c r="HH17" i="1"/>
  <c r="HH14" i="1" l="1"/>
  <c r="HI17" i="1"/>
  <c r="HI14" i="1" l="1"/>
  <c r="HJ17" i="1"/>
  <c r="HJ14" i="1" l="1"/>
  <c r="HK17" i="1"/>
  <c r="HK14" i="1" l="1"/>
  <c r="HK5" i="1"/>
  <c r="HL17" i="1"/>
  <c r="HL5" i="1"/>
  <c r="HL14" i="1" l="1"/>
  <c r="HM17" i="1"/>
  <c r="HK13" i="1"/>
  <c r="BF12" i="1"/>
  <c r="HM14" i="1" l="1"/>
  <c r="HN17" i="1"/>
  <c r="HN14" i="1" l="1"/>
  <c r="HO17" i="1"/>
  <c r="HO14" i="1" l="1"/>
  <c r="HP17" i="1"/>
  <c r="HP14" i="1" l="1"/>
  <c r="HQ17" i="1"/>
  <c r="HQ14" i="1" l="1"/>
  <c r="HR17" i="1"/>
  <c r="HR14" i="1" l="1"/>
  <c r="HS5" i="1"/>
  <c r="HR5" i="1"/>
  <c r="HS17" i="1"/>
  <c r="HS14" i="1" l="1"/>
  <c r="HT17" i="1"/>
  <c r="HR13" i="1"/>
  <c r="BG12" i="1"/>
  <c r="HT14" i="1" l="1"/>
  <c r="HU17" i="1"/>
  <c r="HU14" i="1" l="1"/>
  <c r="HV17" i="1"/>
  <c r="HV14" i="1" l="1"/>
  <c r="HW17" i="1"/>
  <c r="HW14" i="1" l="1"/>
  <c r="HX17" i="1"/>
  <c r="HX14" i="1" l="1"/>
  <c r="HY17" i="1"/>
  <c r="HY14" i="1" l="1"/>
  <c r="HZ5" i="1"/>
  <c r="HY5" i="1"/>
  <c r="HZ17" i="1"/>
  <c r="HZ14" i="1" l="1"/>
  <c r="IA17" i="1"/>
  <c r="HY13" i="1"/>
  <c r="BH12" i="1"/>
  <c r="IA14" i="1" l="1"/>
  <c r="IB17" i="1"/>
  <c r="IB14" i="1" l="1"/>
  <c r="IC17" i="1"/>
  <c r="ID17" i="1" l="1"/>
  <c r="IC14" i="1"/>
  <c r="ID14" i="1" l="1"/>
  <c r="IE17" i="1"/>
  <c r="IE14" i="1" l="1"/>
  <c r="IF17" i="1"/>
  <c r="IF14" i="1" l="1"/>
  <c r="IG5" i="1"/>
  <c r="IF5" i="1"/>
  <c r="IG17" i="1"/>
  <c r="IG14" i="1" l="1"/>
  <c r="IH17" i="1"/>
  <c r="IF13" i="1"/>
  <c r="BI12" i="1"/>
  <c r="IH14" i="1" l="1"/>
  <c r="II17" i="1"/>
  <c r="II14" i="1" l="1"/>
  <c r="IJ17" i="1"/>
  <c r="IJ14" i="1" l="1"/>
  <c r="IK17" i="1"/>
  <c r="IK14" i="1" l="1"/>
  <c r="IL17" i="1"/>
  <c r="IL14" i="1" l="1"/>
  <c r="IM17" i="1"/>
  <c r="IM14" i="1" l="1"/>
  <c r="IN5" i="1"/>
  <c r="IM5" i="1"/>
  <c r="IN17" i="1"/>
  <c r="IN14" i="1" l="1"/>
  <c r="IO17" i="1"/>
  <c r="IM13" i="1"/>
  <c r="BJ12" i="1"/>
  <c r="IO14" i="1" l="1"/>
  <c r="IP17" i="1"/>
  <c r="IP14" i="1" l="1"/>
  <c r="IQ17" i="1"/>
  <c r="IQ14" i="1" l="1"/>
  <c r="IR17" i="1"/>
  <c r="IR14" i="1" l="1"/>
  <c r="IS17" i="1"/>
  <c r="IS14" i="1" l="1"/>
  <c r="IT17" i="1"/>
  <c r="IT14" i="1" l="1"/>
  <c r="IU5" i="1"/>
  <c r="IT5" i="1"/>
  <c r="IU17" i="1"/>
  <c r="IU14" i="1" l="1"/>
  <c r="IV17" i="1"/>
  <c r="IT13" i="1"/>
  <c r="BK12" i="1"/>
  <c r="IV14" i="1" l="1"/>
  <c r="IW17" i="1"/>
  <c r="IW14" i="1" l="1"/>
  <c r="IX17" i="1"/>
  <c r="IX14" i="1" l="1"/>
  <c r="IY17" i="1"/>
  <c r="IY14" i="1" l="1"/>
  <c r="IZ17" i="1"/>
  <c r="IZ14" i="1" l="1"/>
  <c r="JA17" i="1"/>
  <c r="JA14" i="1" l="1"/>
  <c r="JB5" i="1"/>
  <c r="JA5" i="1"/>
  <c r="JB17" i="1"/>
  <c r="JB14" i="1" l="1"/>
  <c r="JC17" i="1"/>
  <c r="JA13" i="1"/>
  <c r="BL12" i="1"/>
  <c r="JC14" i="1" l="1"/>
  <c r="JD17" i="1"/>
  <c r="JD14" i="1" l="1"/>
  <c r="JE17" i="1"/>
  <c r="JE14" i="1" l="1"/>
  <c r="JF17" i="1"/>
  <c r="JF14" i="1" l="1"/>
  <c r="JG17" i="1"/>
  <c r="JG14" i="1" l="1"/>
  <c r="JH17" i="1"/>
  <c r="JH14" i="1" l="1"/>
  <c r="JI5" i="1"/>
  <c r="JH5" i="1"/>
  <c r="JI17" i="1"/>
  <c r="JH13" i="1" l="1"/>
  <c r="BM12" i="1"/>
  <c r="JI14" i="1"/>
  <c r="JJ17" i="1"/>
  <c r="JJ14" i="1" l="1"/>
  <c r="JK17" i="1"/>
  <c r="JK14" i="1" l="1"/>
  <c r="JL17" i="1"/>
  <c r="JL14" i="1" l="1"/>
  <c r="JM17" i="1"/>
  <c r="JM14" i="1" l="1"/>
  <c r="JN17" i="1"/>
  <c r="JN14" i="1" l="1"/>
  <c r="JO17" i="1"/>
  <c r="JO14" i="1" l="1"/>
  <c r="JP5" i="1"/>
  <c r="JO5" i="1"/>
  <c r="JP17" i="1"/>
  <c r="JP14" i="1" l="1"/>
  <c r="JQ17" i="1"/>
  <c r="JO13" i="1"/>
  <c r="BN12" i="1"/>
  <c r="JQ14" i="1" l="1"/>
  <c r="JR17" i="1"/>
  <c r="JR14" i="1" l="1"/>
  <c r="JS17" i="1"/>
  <c r="JS14" i="1" l="1"/>
  <c r="JT17" i="1"/>
  <c r="JT14" i="1" l="1"/>
  <c r="JU17" i="1"/>
  <c r="JU14" i="1" l="1"/>
  <c r="JV17" i="1"/>
  <c r="JV14" i="1" l="1"/>
  <c r="JW5" i="1"/>
  <c r="JV5" i="1"/>
  <c r="JW17" i="1"/>
  <c r="JW14" i="1" l="1"/>
  <c r="JX17" i="1"/>
  <c r="JV13" i="1"/>
  <c r="BO12" i="1"/>
  <c r="JX14" i="1" l="1"/>
  <c r="JY17" i="1"/>
  <c r="JY14" i="1" l="1"/>
  <c r="JZ17" i="1"/>
  <c r="JZ14" i="1" l="1"/>
  <c r="KA17" i="1"/>
  <c r="KA14" i="1" l="1"/>
  <c r="KB17" i="1"/>
  <c r="KB14" i="1" l="1"/>
  <c r="KC17" i="1"/>
  <c r="KC14" i="1" l="1"/>
  <c r="KD5" i="1"/>
  <c r="KC5" i="1"/>
  <c r="KD17" i="1"/>
  <c r="KD14" i="1" l="1"/>
  <c r="KE17" i="1"/>
  <c r="KC13" i="1"/>
  <c r="BP12" i="1"/>
  <c r="KE14" i="1" l="1"/>
  <c r="KF17" i="1"/>
  <c r="KF14" i="1" l="1"/>
  <c r="KG17" i="1"/>
  <c r="KG14" i="1" l="1"/>
  <c r="KH17" i="1"/>
  <c r="KH14" i="1" l="1"/>
  <c r="KI17" i="1"/>
  <c r="KI14" i="1" l="1"/>
  <c r="KJ17" i="1"/>
  <c r="KJ14" i="1" l="1"/>
  <c r="KK5" i="1"/>
  <c r="KJ5" i="1"/>
  <c r="KK17" i="1"/>
  <c r="KK14" i="1" l="1"/>
  <c r="KL17" i="1"/>
  <c r="KJ13" i="1"/>
  <c r="BQ12" i="1"/>
  <c r="KL14" i="1" l="1"/>
  <c r="KM17" i="1"/>
  <c r="KM14" i="1" l="1"/>
  <c r="KN17" i="1"/>
  <c r="KN14" i="1" l="1"/>
  <c r="KO17" i="1"/>
  <c r="KO14" i="1" l="1"/>
  <c r="KP17" i="1"/>
  <c r="KP14" i="1" l="1"/>
  <c r="KQ17" i="1"/>
  <c r="KQ14" i="1" l="1"/>
  <c r="KR5" i="1"/>
  <c r="KQ5" i="1"/>
  <c r="KR17" i="1"/>
  <c r="KR14" i="1" l="1"/>
  <c r="KS17" i="1"/>
  <c r="KQ13" i="1"/>
  <c r="BR12" i="1"/>
  <c r="KS14" i="1" l="1"/>
  <c r="KT17" i="1"/>
  <c r="KT14" i="1" l="1"/>
  <c r="KU17" i="1"/>
  <c r="KU14" i="1" l="1"/>
  <c r="KV17" i="1"/>
  <c r="KV14" i="1" l="1"/>
  <c r="KW17" i="1"/>
  <c r="KW14" i="1" l="1"/>
  <c r="KX17" i="1"/>
  <c r="KX14" i="1" l="1"/>
  <c r="KX5" i="1"/>
  <c r="KY17" i="1"/>
  <c r="KY5" i="1"/>
  <c r="KY14" i="1" l="1"/>
  <c r="KZ17" i="1"/>
  <c r="KX13" i="1"/>
  <c r="BS12" i="1"/>
  <c r="KZ14" i="1" l="1"/>
  <c r="LA17" i="1"/>
  <c r="LA14" i="1" l="1"/>
  <c r="LB17" i="1"/>
  <c r="LB14" i="1" l="1"/>
  <c r="LC17" i="1"/>
  <c r="LC14" i="1" l="1"/>
  <c r="LD17" i="1"/>
  <c r="LD14" i="1" l="1"/>
  <c r="LE17" i="1"/>
  <c r="LE14" i="1" l="1"/>
  <c r="LF5" i="1"/>
  <c r="LE5" i="1"/>
  <c r="LF17" i="1"/>
  <c r="LF14" i="1" l="1"/>
  <c r="LG17" i="1"/>
  <c r="LE13" i="1"/>
  <c r="BT12" i="1"/>
  <c r="LG14" i="1" l="1"/>
  <c r="LH17" i="1"/>
  <c r="LH14" i="1" l="1"/>
  <c r="LI17" i="1"/>
  <c r="LI14" i="1" l="1"/>
  <c r="LJ17" i="1"/>
  <c r="LJ14" i="1" l="1"/>
  <c r="LK17" i="1"/>
  <c r="LK14" i="1" l="1"/>
  <c r="LL17" i="1"/>
  <c r="LL14" i="1" l="1"/>
  <c r="LM5" i="1"/>
  <c r="LL5" i="1"/>
  <c r="LM17" i="1"/>
  <c r="LM14" i="1" l="1"/>
  <c r="LN17" i="1"/>
  <c r="LL13" i="1"/>
  <c r="BU12" i="1"/>
  <c r="LO17" i="1" l="1"/>
  <c r="LN14" i="1"/>
  <c r="LO14" i="1" l="1"/>
  <c r="LP17" i="1"/>
  <c r="LP14" i="1" l="1"/>
  <c r="LQ17" i="1"/>
  <c r="LQ14" i="1" l="1"/>
  <c r="LR17" i="1"/>
  <c r="LR14" i="1" l="1"/>
  <c r="LS17" i="1"/>
  <c r="LS14" i="1" l="1"/>
  <c r="LT5" i="1"/>
  <c r="LS5" i="1"/>
  <c r="LT17" i="1"/>
  <c r="LT14" i="1" l="1"/>
  <c r="LU17" i="1"/>
  <c r="LS13" i="1"/>
  <c r="BV12" i="1"/>
  <c r="LU14" i="1" l="1"/>
  <c r="LV17" i="1"/>
  <c r="LV14" i="1" l="1"/>
  <c r="LW17" i="1"/>
  <c r="LW14" i="1" l="1"/>
  <c r="LX17" i="1"/>
  <c r="LX14" i="1" l="1"/>
  <c r="LY17" i="1"/>
  <c r="LY14" i="1" l="1"/>
  <c r="LZ17" i="1"/>
  <c r="LZ14" i="1" l="1"/>
  <c r="MA5" i="1"/>
  <c r="LZ5" i="1"/>
  <c r="MA17" i="1"/>
  <c r="MA14" i="1" l="1"/>
  <c r="MB17" i="1"/>
  <c r="LZ13" i="1"/>
  <c r="BW12" i="1"/>
  <c r="MC17" i="1" l="1"/>
  <c r="MB14" i="1"/>
  <c r="MC14" i="1" l="1"/>
  <c r="MD17" i="1"/>
  <c r="MD14" i="1" l="1"/>
  <c r="ME17" i="1"/>
  <c r="ME14" i="1" l="1"/>
  <c r="MF17" i="1"/>
  <c r="MF14" i="1" l="1"/>
  <c r="MG17" i="1"/>
  <c r="MG14" i="1" l="1"/>
  <c r="MG5" i="1"/>
  <c r="MH17" i="1"/>
  <c r="MH5" i="1"/>
  <c r="MH14" i="1" l="1"/>
  <c r="MI17" i="1"/>
  <c r="MG13" i="1"/>
  <c r="BX12" i="1"/>
  <c r="MI14" i="1" l="1"/>
  <c r="MJ17" i="1"/>
  <c r="MJ14" i="1" l="1"/>
  <c r="MK17" i="1"/>
  <c r="MK14" i="1" l="1"/>
  <c r="ML17" i="1"/>
  <c r="ML14" i="1" l="1"/>
  <c r="MM17" i="1"/>
  <c r="MM14" i="1" l="1"/>
  <c r="MN17" i="1"/>
  <c r="MN14" i="1" l="1"/>
  <c r="MN5" i="1"/>
  <c r="MO17" i="1"/>
  <c r="MO5" i="1"/>
  <c r="MO14" i="1" l="1"/>
  <c r="MP17" i="1"/>
  <c r="MN13" i="1"/>
  <c r="BY12" i="1"/>
  <c r="MQ17" i="1" l="1"/>
  <c r="MP14" i="1"/>
  <c r="MQ14" i="1" l="1"/>
  <c r="MR17" i="1"/>
  <c r="MR14" i="1" l="1"/>
  <c r="MS17" i="1"/>
  <c r="MS14" i="1" l="1"/>
  <c r="MT17" i="1"/>
  <c r="MT14" i="1" l="1"/>
  <c r="MU17" i="1"/>
  <c r="MU14" i="1" l="1"/>
  <c r="MV17" i="1"/>
  <c r="MV5" i="1"/>
  <c r="MU5" i="1"/>
  <c r="MU13" i="1" l="1"/>
  <c r="BZ12" i="1"/>
  <c r="MV14" i="1"/>
  <c r="MW17" i="1"/>
  <c r="MW14" i="1" l="1"/>
  <c r="MX17" i="1"/>
  <c r="MX14" i="1" l="1"/>
  <c r="MY17" i="1"/>
  <c r="MY14" i="1" l="1"/>
  <c r="MZ17" i="1"/>
  <c r="MZ14" i="1" l="1"/>
  <c r="NA17" i="1"/>
  <c r="NA14" i="1" l="1"/>
  <c r="NB17" i="1"/>
  <c r="NB14" i="1" l="1"/>
  <c r="NC5" i="1"/>
  <c r="NB5" i="1"/>
  <c r="CA12" i="1" s="1"/>
  <c r="NC17" i="1"/>
  <c r="NB13" i="1"/>
  <c r="NC14" i="1" l="1"/>
  <c r="ND17" i="1"/>
  <c r="ND14" i="1" l="1"/>
  <c r="NE17" i="1"/>
  <c r="NE14" i="1" l="1"/>
  <c r="NF17" i="1"/>
  <c r="NF14" i="1" l="1"/>
  <c r="NG17" i="1"/>
  <c r="NG14" i="1" l="1"/>
  <c r="NH17" i="1"/>
  <c r="NH14" i="1" l="1"/>
  <c r="NI17" i="1"/>
  <c r="NI14" i="1" l="1"/>
  <c r="NJ17" i="1"/>
  <c r="NI5" i="1"/>
  <c r="NJ5" i="1"/>
  <c r="V21" i="1" a="1"/>
  <c r="V21" i="1" s="1"/>
  <c r="V19" i="1" a="1"/>
  <c r="V19" i="1" s="1"/>
  <c r="V22" i="1" a="1"/>
  <c r="V22" i="1" s="1"/>
  <c r="V20" i="1" a="1"/>
  <c r="V20" i="1" s="1"/>
  <c r="V18" i="1" a="1"/>
  <c r="V18" i="1" s="1"/>
  <c r="NI13" i="1" l="1"/>
  <c r="CB12" i="1"/>
  <c r="NJ14" i="1"/>
  <c r="NK17" i="1"/>
  <c r="NK14" i="1" l="1"/>
  <c r="NL17" i="1"/>
  <c r="NL14" i="1" l="1"/>
  <c r="NM17" i="1"/>
  <c r="NM14" i="1" l="1"/>
  <c r="NN17" i="1"/>
  <c r="NN14" i="1" l="1"/>
  <c r="NO17" i="1"/>
  <c r="NO14" i="1" l="1"/>
  <c r="NP17" i="1"/>
  <c r="NP14" i="1" l="1"/>
  <c r="NP5" i="1"/>
  <c r="NQ17" i="1"/>
  <c r="NQ5" i="1"/>
  <c r="NQ14" i="1" l="1"/>
  <c r="NR17" i="1"/>
  <c r="NP13" i="1"/>
  <c r="CC12" i="1"/>
  <c r="N11" i="1" l="1"/>
  <c r="M11" i="1" s="1"/>
  <c r="M10" i="1"/>
  <c r="NR14" i="1"/>
  <c r="NS17" i="1"/>
  <c r="NS14" i="1" l="1"/>
  <c r="NT17" i="1"/>
  <c r="NT14" i="1" l="1"/>
  <c r="NU17" i="1"/>
  <c r="NU14" i="1" l="1"/>
  <c r="NV17" i="1"/>
  <c r="NV14" i="1" s="1"/>
  <c r="R29" i="1" l="1" a="1"/>
  <c r="R21" i="1" a="1"/>
  <c r="R26" i="1" a="1"/>
  <c r="R18" i="1" a="1"/>
  <c r="R31" i="1" a="1"/>
  <c r="R27" i="1" a="1"/>
  <c r="R19" i="1" a="1"/>
  <c r="R28" i="1" a="1"/>
  <c r="R20" i="1" a="1"/>
  <c r="R25" i="1" a="1"/>
  <c r="R24" i="1" a="1"/>
  <c r="R30" i="1" a="1"/>
  <c r="R23" i="1" a="1"/>
  <c r="R22" i="1" a="1"/>
  <c r="R28" i="1"/>
  <c r="R26" i="1"/>
  <c r="R21" i="1"/>
  <c r="R29" i="1"/>
  <c r="R22" i="1"/>
  <c r="R20" i="1"/>
  <c r="R23" i="1"/>
  <c r="R31" i="1"/>
  <c r="R30" i="1"/>
  <c r="R24" i="1"/>
  <c r="R25" i="1"/>
  <c r="R18" i="1"/>
  <c r="R19" i="1"/>
  <c r="R27" i="1"/>
</calcChain>
</file>

<file path=xl/comments1.xml><?xml version="1.0" encoding="utf-8"?>
<comments xmlns="http://schemas.openxmlformats.org/spreadsheetml/2006/main">
  <authors>
    <author>Agam PC</author>
  </authors>
  <commentList>
    <comment ref="J11" authorId="0">
      <text>
        <r>
          <rPr>
            <b/>
            <sz val="9"/>
            <color indexed="81"/>
            <rFont val="Tahoma"/>
            <family val="2"/>
          </rPr>
          <t>Starting Week</t>
        </r>
        <r>
          <rPr>
            <sz val="9"/>
            <color indexed="81"/>
            <rFont val="Tahoma"/>
            <family val="2"/>
          </rPr>
          <t xml:space="preserve">
</t>
        </r>
      </text>
    </comment>
  </commentList>
</comments>
</file>

<file path=xl/sharedStrings.xml><?xml version="1.0" encoding="utf-8"?>
<sst xmlns="http://schemas.openxmlformats.org/spreadsheetml/2006/main" count="124" uniqueCount="90">
  <si>
    <t>Task</t>
  </si>
  <si>
    <t>Start Date</t>
  </si>
  <si>
    <t>Finish Date</t>
  </si>
  <si>
    <t>Working Days</t>
  </si>
  <si>
    <t>Level</t>
  </si>
  <si>
    <t>:</t>
  </si>
  <si>
    <t xml:space="preserve">Project Length </t>
  </si>
  <si>
    <t>Yes</t>
  </si>
  <si>
    <t>Define Brand Name</t>
  </si>
  <si>
    <t>Box Cover Design</t>
  </si>
  <si>
    <t>User Guide Cover Design</t>
  </si>
  <si>
    <t>Warranty Card Design</t>
  </si>
  <si>
    <t>Marketing Kit</t>
  </si>
  <si>
    <t>Banners</t>
  </si>
  <si>
    <t>Event</t>
  </si>
  <si>
    <t>Define Location</t>
  </si>
  <si>
    <t>Book Location</t>
  </si>
  <si>
    <t>Press Conference</t>
  </si>
  <si>
    <t>Date</t>
  </si>
  <si>
    <t>Today's Date</t>
  </si>
  <si>
    <t>Actual</t>
  </si>
  <si>
    <t>User Defined</t>
  </si>
  <si>
    <t>Holiday</t>
  </si>
  <si>
    <t>New Year’s Day</t>
  </si>
  <si>
    <t>Martin Luther King, Jr. Day</t>
  </si>
  <si>
    <t>Presidents’ Day</t>
  </si>
  <si>
    <t>Memorial Day</t>
  </si>
  <si>
    <t>Independence Day</t>
  </si>
  <si>
    <t>Labor Day</t>
  </si>
  <si>
    <t>Columbus Day</t>
  </si>
  <si>
    <t>Veterans Day</t>
  </si>
  <si>
    <t>Thanksgiving Day</t>
  </si>
  <si>
    <t>Christmas Day</t>
  </si>
  <si>
    <t>Saturday</t>
  </si>
  <si>
    <t>Sunday</t>
  </si>
  <si>
    <t>PROJECT NAME</t>
  </si>
  <si>
    <t>DESCRIPTION</t>
  </si>
  <si>
    <t>LEADER</t>
  </si>
  <si>
    <t>End Date</t>
  </si>
  <si>
    <t xml:space="preserve">Level Type </t>
  </si>
  <si>
    <t>SETTING</t>
  </si>
  <si>
    <t>Weekly</t>
  </si>
  <si>
    <t>Remaining WD</t>
  </si>
  <si>
    <t>1; 1.1; 1.1.1; ..</t>
  </si>
  <si>
    <t>Remaining Days</t>
  </si>
  <si>
    <t>Window</t>
  </si>
  <si>
    <t>Slider</t>
  </si>
  <si>
    <t>Today</t>
  </si>
  <si>
    <t>Leave</t>
  </si>
  <si>
    <t>Start/End</t>
  </si>
  <si>
    <t>Passing Days</t>
  </si>
  <si>
    <t>DISPLAY</t>
  </si>
  <si>
    <t>ALERT</t>
  </si>
  <si>
    <t>End Date :</t>
  </si>
  <si>
    <t>DAYS MARKER</t>
  </si>
  <si>
    <t>No</t>
  </si>
  <si>
    <t>52 Week</t>
  </si>
  <si>
    <t>Work Days</t>
  </si>
  <si>
    <t>Product Package Preparation</t>
  </si>
  <si>
    <t>Production</t>
  </si>
  <si>
    <t>Brochures</t>
  </si>
  <si>
    <t>Bruce Jenner</t>
  </si>
  <si>
    <t>Lisa Girl</t>
  </si>
  <si>
    <t>Lois Lang</t>
  </si>
  <si>
    <t>John Wayne</t>
  </si>
  <si>
    <t>John Harper</t>
  </si>
  <si>
    <t>Sarah Parker</t>
  </si>
  <si>
    <t>Peter Kent</t>
  </si>
  <si>
    <t>Assignment</t>
  </si>
  <si>
    <t>New Product Package</t>
  </si>
  <si>
    <t>click here to buy premium edition at excelindo.com</t>
  </si>
  <si>
    <t>© 2012 excelindo.com</t>
  </si>
  <si>
    <t>more free templates at exceltemplate.net</t>
  </si>
  <si>
    <t>PRICE</t>
  </si>
  <si>
    <t>US$ 17.99</t>
  </si>
  <si>
    <t>US$ 34.99</t>
  </si>
  <si>
    <t>EXCELINDO GANTT CHART PREMIUM EDITION FEATURES</t>
  </si>
  <si>
    <t>Excelindo Gantt Chart Premium Edition - Single User License</t>
  </si>
  <si>
    <t>Excelindo Gantt Chart Premium Edition - Multi User License</t>
  </si>
  <si>
    <t>v</t>
  </si>
  <si>
    <t>Monday</t>
  </si>
  <si>
    <t>Tuesday</t>
  </si>
  <si>
    <t>Wednesday</t>
  </si>
  <si>
    <t>Thursday</t>
  </si>
  <si>
    <t>Friday</t>
  </si>
  <si>
    <t>Week Period</t>
  </si>
  <si>
    <t>Full Features but Formula still protected</t>
  </si>
  <si>
    <t>Excelindo Gantt Chart Premium Password</t>
  </si>
  <si>
    <t>To unlocked all formula on Premium Edition</t>
  </si>
  <si>
    <t>US$ 5.99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</si>
</sst>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
    <numFmt numFmtId="165" formatCode="[$-409]d\-mmm\-yy;@"/>
    <numFmt numFmtId="166" formatCode="[$-F800]dddd\,\ mmmm\ dd\,\ yyyy"/>
    <numFmt numFmtId="167" formatCode="[$-409]ddd\,\ mmm\ dd\,\ yyyy"/>
    <numFmt numFmtId="168" formatCode="mm/dd/yy;@"/>
    <numFmt numFmtId="169" formatCode="\-mmm\-yy"/>
  </numFmts>
  <fonts count="31" x14ac:knownFonts="1">
    <font>
      <sz val="10"/>
      <name val="Arial"/>
    </font>
    <font>
      <sz val="8"/>
      <name val="Arial"/>
      <family val="2"/>
    </font>
    <font>
      <b/>
      <sz val="10"/>
      <name val="Calibri"/>
      <family val="2"/>
      <scheme val="minor"/>
    </font>
    <font>
      <sz val="10"/>
      <name val="Calibri"/>
      <family val="2"/>
      <scheme val="minor"/>
    </font>
    <font>
      <sz val="10"/>
      <color theme="0"/>
      <name val="Calibri"/>
      <family val="2"/>
      <scheme val="minor"/>
    </font>
    <font>
      <sz val="10"/>
      <name val="Arial"/>
      <family val="2"/>
    </font>
    <font>
      <sz val="6"/>
      <name val="Calibri"/>
      <family val="2"/>
      <scheme val="minor"/>
    </font>
    <font>
      <sz val="10"/>
      <color theme="3" tint="0.39997558519241921"/>
      <name val="Calibri"/>
      <family val="2"/>
      <scheme val="minor"/>
    </font>
    <font>
      <b/>
      <sz val="10"/>
      <color theme="0"/>
      <name val="Calibri"/>
      <family val="2"/>
      <scheme val="minor"/>
    </font>
    <font>
      <sz val="6"/>
      <name val="Wingdings 3"/>
      <family val="1"/>
      <charset val="2"/>
    </font>
    <font>
      <sz val="10"/>
      <color theme="0"/>
      <name val="Arial"/>
      <family val="2"/>
    </font>
    <font>
      <b/>
      <sz val="12"/>
      <name val="Calibri"/>
      <family val="2"/>
      <scheme val="minor"/>
    </font>
    <font>
      <sz val="10"/>
      <color rgb="FF0070C0"/>
      <name val="Calibri"/>
      <family val="2"/>
      <scheme val="minor"/>
    </font>
    <font>
      <b/>
      <sz val="10"/>
      <color theme="0" tint="-0.499984740745262"/>
      <name val="Calibri"/>
      <family val="2"/>
      <scheme val="minor"/>
    </font>
    <font>
      <sz val="10"/>
      <color theme="0" tint="-0.499984740745262"/>
      <name val="Calibri"/>
      <family val="2"/>
      <scheme val="minor"/>
    </font>
    <font>
      <sz val="8"/>
      <color indexed="9"/>
      <name val="Calibri"/>
      <family val="2"/>
      <scheme val="minor"/>
    </font>
    <font>
      <sz val="8"/>
      <color theme="0"/>
      <name val="Calibri"/>
      <family val="2"/>
      <scheme val="minor"/>
    </font>
    <font>
      <sz val="8"/>
      <name val="Calibri"/>
      <family val="2"/>
      <scheme val="minor"/>
    </font>
    <font>
      <sz val="10"/>
      <color theme="0" tint="-4.9989318521683403E-2"/>
      <name val="Calibri"/>
      <family val="2"/>
      <scheme val="minor"/>
    </font>
    <font>
      <u/>
      <sz val="10"/>
      <color theme="10"/>
      <name val="Arial"/>
      <family val="2"/>
    </font>
    <font>
      <b/>
      <sz val="11"/>
      <color theme="10"/>
      <name val="Calibri"/>
      <family val="2"/>
      <scheme val="minor"/>
    </font>
    <font>
      <sz val="10"/>
      <color theme="10"/>
      <name val="Calibri"/>
      <family val="2"/>
      <scheme val="minor"/>
    </font>
    <font>
      <b/>
      <sz val="10"/>
      <color theme="10"/>
      <name val="Calibri"/>
      <family val="2"/>
      <scheme val="minor"/>
    </font>
    <font>
      <b/>
      <sz val="11"/>
      <name val="Calibri"/>
      <family val="2"/>
      <scheme val="minor"/>
    </font>
    <font>
      <sz val="11"/>
      <name val="Calibri"/>
      <family val="2"/>
      <scheme val="minor"/>
    </font>
    <font>
      <sz val="11"/>
      <name val="Arial"/>
      <family val="2"/>
    </font>
    <font>
      <b/>
      <u/>
      <sz val="12"/>
      <name val="Calibri"/>
      <family val="2"/>
      <scheme val="minor"/>
    </font>
    <font>
      <sz val="12"/>
      <name val="Calibri"/>
      <family val="2"/>
      <scheme val="minor"/>
    </font>
    <font>
      <sz val="12"/>
      <color theme="1" tint="0.499984740745262"/>
      <name val="Calibri"/>
      <family val="2"/>
      <scheme val="minor"/>
    </font>
    <font>
      <sz val="9"/>
      <color indexed="81"/>
      <name val="Tahoma"/>
      <family val="2"/>
    </font>
    <font>
      <b/>
      <sz val="9"/>
      <color indexed="81"/>
      <name val="Tahoma"/>
      <family val="2"/>
    </font>
  </fonts>
  <fills count="9">
    <fill>
      <patternFill patternType="none"/>
    </fill>
    <fill>
      <patternFill patternType="gray125"/>
    </fill>
    <fill>
      <patternFill patternType="solid">
        <fgColor indexed="48"/>
        <bgColor indexed="64"/>
      </patternFill>
    </fill>
    <fill>
      <patternFill patternType="solid">
        <fgColor rgb="FFFF0000"/>
        <bgColor indexed="64"/>
      </patternFill>
    </fill>
    <fill>
      <patternFill patternType="solid">
        <fgColor theme="4" tint="0.79998168889431442"/>
        <bgColor indexed="64"/>
      </patternFill>
    </fill>
    <fill>
      <patternFill patternType="solid">
        <fgColor rgb="FF0070C0"/>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theme="3" tint="0.59999389629810485"/>
        <bgColor indexed="64"/>
      </patternFill>
    </fill>
  </fills>
  <borders count="22">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theme="3" tint="0.39994506668294322"/>
      </bottom>
      <diagonal/>
    </border>
    <border>
      <left style="medium">
        <color rgb="FF0070C0"/>
      </left>
      <right style="medium">
        <color rgb="FF0070C0"/>
      </right>
      <top style="medium">
        <color rgb="FF0070C0"/>
      </top>
      <bottom/>
      <diagonal/>
    </border>
    <border>
      <left/>
      <right/>
      <top/>
      <bottom style="double">
        <color indexed="64"/>
      </bottom>
      <diagonal/>
    </border>
    <border>
      <left style="medium">
        <color rgb="FF0070C0"/>
      </left>
      <right/>
      <top/>
      <bottom style="medium">
        <color rgb="FF0070C0"/>
      </bottom>
      <diagonal/>
    </border>
    <border>
      <left/>
      <right/>
      <top/>
      <bottom style="medium">
        <color rgb="FF0070C0"/>
      </bottom>
      <diagonal/>
    </border>
    <border>
      <left style="thin">
        <color auto="1"/>
      </left>
      <right style="thin">
        <color auto="1"/>
      </right>
      <top/>
      <bottom style="thin">
        <color auto="1"/>
      </bottom>
      <diagonal/>
    </border>
    <border>
      <left/>
      <right/>
      <top style="thin">
        <color indexed="64"/>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9" fontId="5" fillId="0" borderId="0" applyFont="0" applyFill="0" applyBorder="0" applyAlignment="0" applyProtection="0"/>
    <xf numFmtId="0" fontId="19" fillId="0" borderId="0" applyNumberFormat="0" applyFill="0" applyBorder="0" applyAlignment="0" applyProtection="0"/>
  </cellStyleXfs>
  <cellXfs count="155">
    <xf numFmtId="0" fontId="0" fillId="0" borderId="0" xfId="0"/>
    <xf numFmtId="0" fontId="3" fillId="0" borderId="0" xfId="0" applyFont="1" applyBorder="1" applyAlignment="1" applyProtection="1">
      <alignment vertical="center"/>
      <protection hidden="1"/>
    </xf>
    <xf numFmtId="0" fontId="3" fillId="0" borderId="9" xfId="0" applyFont="1" applyBorder="1"/>
    <xf numFmtId="0" fontId="3" fillId="0" borderId="0" xfId="0" applyFont="1"/>
    <xf numFmtId="165" fontId="3" fillId="0" borderId="0" xfId="0" applyNumberFormat="1" applyFont="1"/>
    <xf numFmtId="0" fontId="3" fillId="0" borderId="0" xfId="1" applyNumberFormat="1" applyFont="1" applyFill="1" applyBorder="1" applyAlignment="1" applyProtection="1">
      <alignment horizontal="center" vertical="center"/>
      <protection hidden="1"/>
    </xf>
    <xf numFmtId="0" fontId="9" fillId="0" borderId="0" xfId="0" applyFont="1" applyBorder="1" applyAlignment="1" applyProtection="1">
      <alignment vertical="center"/>
      <protection hidden="1"/>
    </xf>
    <xf numFmtId="167" fontId="3" fillId="0" borderId="0" xfId="0" applyNumberFormat="1" applyFont="1" applyFill="1" applyBorder="1" applyAlignment="1" applyProtection="1">
      <alignment vertical="center"/>
      <protection locked="0"/>
    </xf>
    <xf numFmtId="167" fontId="3" fillId="0" borderId="0" xfId="1" applyNumberFormat="1" applyFont="1" applyFill="1" applyBorder="1" applyAlignment="1" applyProtection="1">
      <alignment vertical="center"/>
      <protection hidden="1"/>
    </xf>
    <xf numFmtId="167" fontId="3" fillId="0" borderId="0" xfId="0" applyNumberFormat="1" applyFont="1" applyFill="1" applyBorder="1" applyAlignment="1" applyProtection="1">
      <alignment vertical="center"/>
      <protection hidden="1"/>
    </xf>
    <xf numFmtId="0" fontId="3" fillId="0" borderId="0" xfId="0" applyFont="1" applyFill="1" applyAlignment="1" applyProtection="1">
      <alignment vertical="center"/>
      <protection locked="0"/>
    </xf>
    <xf numFmtId="166" fontId="3" fillId="0" borderId="9" xfId="0" applyNumberFormat="1" applyFont="1" applyBorder="1"/>
    <xf numFmtId="1" fontId="3" fillId="0" borderId="0" xfId="0" applyNumberFormat="1" applyFont="1" applyFill="1" applyBorder="1" applyAlignment="1" applyProtection="1">
      <alignment horizontal="center" vertical="center"/>
      <protection hidden="1"/>
    </xf>
    <xf numFmtId="0" fontId="3" fillId="0" borderId="0" xfId="0" applyFont="1" applyFill="1" applyAlignment="1" applyProtection="1">
      <alignment horizontal="left" vertical="center" indent="1"/>
      <protection locked="0"/>
    </xf>
    <xf numFmtId="0" fontId="3" fillId="0" borderId="0" xfId="0" applyFont="1" applyFill="1" applyBorder="1" applyAlignment="1" applyProtection="1">
      <alignment vertical="center"/>
      <protection locked="0"/>
    </xf>
    <xf numFmtId="0" fontId="4" fillId="0" borderId="0" xfId="0" applyFont="1" applyFill="1" applyBorder="1" applyAlignment="1" applyProtection="1">
      <alignment vertical="center"/>
      <protection hidden="1"/>
    </xf>
    <xf numFmtId="0" fontId="3" fillId="0" borderId="1"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0" fontId="3" fillId="0" borderId="2" xfId="0" applyFont="1" applyFill="1" applyBorder="1" applyAlignment="1" applyProtection="1">
      <alignment vertical="center"/>
      <protection locked="0"/>
    </xf>
    <xf numFmtId="165" fontId="3" fillId="3" borderId="9" xfId="0" applyNumberFormat="1" applyFont="1" applyFill="1" applyBorder="1"/>
    <xf numFmtId="0" fontId="3" fillId="3" borderId="9" xfId="0" applyFont="1" applyFill="1" applyBorder="1"/>
    <xf numFmtId="15" fontId="3" fillId="0" borderId="2" xfId="0" applyNumberFormat="1" applyFont="1" applyFill="1" applyBorder="1" applyAlignment="1" applyProtection="1">
      <alignment horizontal="center" vertical="center"/>
      <protection locked="0"/>
    </xf>
    <xf numFmtId="167" fontId="3" fillId="6" borderId="1" xfId="0" applyNumberFormat="1" applyFont="1" applyFill="1" applyBorder="1" applyAlignment="1" applyProtection="1">
      <alignment horizontal="center" vertical="center"/>
      <protection hidden="1"/>
    </xf>
    <xf numFmtId="0" fontId="3" fillId="0" borderId="0" xfId="0" applyFont="1" applyFill="1" applyBorder="1" applyAlignment="1" applyProtection="1">
      <alignment horizontal="left" vertical="center" indent="1"/>
      <protection locked="0"/>
    </xf>
    <xf numFmtId="15" fontId="3" fillId="0" borderId="1" xfId="0" applyNumberFormat="1" applyFont="1" applyFill="1" applyBorder="1" applyAlignment="1" applyProtection="1">
      <alignment horizontal="center"/>
      <protection locked="0"/>
    </xf>
    <xf numFmtId="0" fontId="3" fillId="4" borderId="0" xfId="0" applyFont="1" applyFill="1" applyAlignment="1" applyProtection="1">
      <alignment vertical="center"/>
      <protection hidden="1"/>
    </xf>
    <xf numFmtId="0" fontId="0" fillId="4" borderId="0" xfId="0" applyFill="1" applyProtection="1">
      <protection hidden="1"/>
    </xf>
    <xf numFmtId="0" fontId="5" fillId="4" borderId="0" xfId="0" applyFont="1" applyFill="1" applyProtection="1">
      <protection hidden="1"/>
    </xf>
    <xf numFmtId="0" fontId="10" fillId="4" borderId="0" xfId="0" applyFont="1" applyFill="1" applyProtection="1">
      <protection hidden="1"/>
    </xf>
    <xf numFmtId="0" fontId="3" fillId="4" borderId="0" xfId="0" applyFont="1" applyFill="1" applyProtection="1">
      <protection hidden="1"/>
    </xf>
    <xf numFmtId="0" fontId="5" fillId="4" borderId="0" xfId="0" applyFont="1" applyFill="1" applyBorder="1" applyProtection="1">
      <protection hidden="1"/>
    </xf>
    <xf numFmtId="0" fontId="3" fillId="0" borderId="0" xfId="0" applyFont="1" applyAlignment="1" applyProtection="1">
      <alignment vertical="center"/>
      <protection hidden="1"/>
    </xf>
    <xf numFmtId="0" fontId="2" fillId="0" borderId="13" xfId="0" applyFont="1" applyFill="1" applyBorder="1" applyAlignment="1" applyProtection="1">
      <alignment horizontal="center" vertical="center"/>
      <protection hidden="1"/>
    </xf>
    <xf numFmtId="0" fontId="0" fillId="4" borderId="15" xfId="0" applyFill="1" applyBorder="1" applyProtection="1">
      <protection hidden="1"/>
    </xf>
    <xf numFmtId="0" fontId="5" fillId="4" borderId="16" xfId="0" applyFont="1" applyFill="1" applyBorder="1" applyProtection="1">
      <protection hidden="1"/>
    </xf>
    <xf numFmtId="0" fontId="10" fillId="4" borderId="16" xfId="0" applyFont="1" applyFill="1" applyBorder="1" applyProtection="1">
      <protection hidden="1"/>
    </xf>
    <xf numFmtId="0" fontId="3" fillId="4" borderId="16" xfId="0" applyFont="1" applyFill="1" applyBorder="1" applyProtection="1">
      <protection hidden="1"/>
    </xf>
    <xf numFmtId="0" fontId="2" fillId="0" borderId="0" xfId="0" applyFont="1" applyFill="1" applyBorder="1" applyAlignment="1" applyProtection="1">
      <alignment vertical="center"/>
      <protection hidden="1"/>
    </xf>
    <xf numFmtId="0" fontId="10" fillId="0" borderId="0" xfId="0" applyFont="1" applyFill="1" applyBorder="1" applyProtection="1">
      <protection hidden="1"/>
    </xf>
    <xf numFmtId="0" fontId="3" fillId="0" borderId="0" xfId="0" applyFont="1" applyFill="1" applyBorder="1" applyProtection="1">
      <protection hidden="1"/>
    </xf>
    <xf numFmtId="0" fontId="5" fillId="0" borderId="0" xfId="0" applyFont="1" applyFill="1" applyBorder="1" applyProtection="1">
      <protection hidden="1"/>
    </xf>
    <xf numFmtId="0" fontId="2" fillId="0" borderId="0" xfId="0" applyFont="1" applyAlignment="1" applyProtection="1">
      <alignment vertical="center"/>
      <protection hidden="1"/>
    </xf>
    <xf numFmtId="0" fontId="3" fillId="0" borderId="0" xfId="0" applyFont="1" applyFill="1" applyBorder="1" applyAlignment="1" applyProtection="1">
      <alignment vertical="center"/>
      <protection hidden="1"/>
    </xf>
    <xf numFmtId="15" fontId="3" fillId="0" borderId="0" xfId="0" applyNumberFormat="1" applyFont="1" applyAlignment="1" applyProtection="1">
      <alignment vertical="center"/>
      <protection hidden="1"/>
    </xf>
    <xf numFmtId="0" fontId="14" fillId="0" borderId="0" xfId="0" applyFont="1" applyFill="1" applyBorder="1" applyAlignment="1" applyProtection="1">
      <alignment horizontal="left" vertical="center"/>
      <protection hidden="1"/>
    </xf>
    <xf numFmtId="0" fontId="3" fillId="0" borderId="0" xfId="0" applyFont="1" applyFill="1" applyBorder="1" applyAlignment="1" applyProtection="1">
      <alignment horizontal="right" vertical="center"/>
      <protection hidden="1"/>
    </xf>
    <xf numFmtId="0" fontId="2" fillId="0" borderId="0"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164" fontId="3" fillId="0" borderId="0" xfId="0" applyNumberFormat="1" applyFont="1" applyAlignment="1" applyProtection="1">
      <alignment vertical="center"/>
      <protection hidden="1"/>
    </xf>
    <xf numFmtId="0" fontId="3" fillId="6" borderId="1" xfId="0" applyFont="1" applyFill="1" applyBorder="1" applyAlignment="1" applyProtection="1">
      <alignment horizontal="center" vertical="center"/>
      <protection hidden="1"/>
    </xf>
    <xf numFmtId="2" fontId="3" fillId="0" borderId="0" xfId="0" applyNumberFormat="1" applyFont="1" applyAlignment="1" applyProtection="1">
      <alignment vertical="center"/>
      <protection hidden="1"/>
    </xf>
    <xf numFmtId="0" fontId="3" fillId="0" borderId="0" xfId="0" applyFont="1" applyAlignment="1" applyProtection="1">
      <alignment horizontal="center" vertical="center"/>
      <protection hidden="1"/>
    </xf>
    <xf numFmtId="0" fontId="3" fillId="6" borderId="0" xfId="0" applyFont="1" applyFill="1" applyAlignment="1" applyProtection="1">
      <alignment horizontal="center" vertical="center"/>
      <protection hidden="1"/>
    </xf>
    <xf numFmtId="14" fontId="3" fillId="0" borderId="0" xfId="0" applyNumberFormat="1" applyFont="1" applyAlignment="1" applyProtection="1">
      <alignment vertical="center"/>
      <protection hidden="1"/>
    </xf>
    <xf numFmtId="1" fontId="3" fillId="0" borderId="0" xfId="0" applyNumberFormat="1" applyFont="1" applyAlignment="1" applyProtection="1">
      <alignment vertical="center"/>
      <protection hidden="1"/>
    </xf>
    <xf numFmtId="0" fontId="3" fillId="0" borderId="0" xfId="0" applyFont="1" applyAlignment="1" applyProtection="1">
      <alignment horizontal="left" vertical="center"/>
      <protection hidden="1"/>
    </xf>
    <xf numFmtId="16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164" fontId="4" fillId="5" borderId="0" xfId="0" applyNumberFormat="1" applyFont="1" applyFill="1" applyBorder="1" applyAlignment="1" applyProtection="1">
      <alignment vertical="center"/>
      <protection hidden="1"/>
    </xf>
    <xf numFmtId="15" fontId="3" fillId="6" borderId="1" xfId="0" applyNumberFormat="1" applyFont="1" applyFill="1" applyBorder="1" applyAlignment="1" applyProtection="1">
      <alignment horizontal="center" vertical="center"/>
      <protection hidden="1"/>
    </xf>
    <xf numFmtId="0" fontId="15" fillId="4" borderId="0" xfId="0" applyFont="1" applyFill="1" applyBorder="1" applyAlignment="1" applyProtection="1">
      <alignment vertical="center"/>
      <protection hidden="1"/>
    </xf>
    <xf numFmtId="0" fontId="15" fillId="0" borderId="0" xfId="0" applyFont="1" applyFill="1" applyBorder="1" applyAlignment="1" applyProtection="1">
      <alignment vertical="center"/>
      <protection hidden="1"/>
    </xf>
    <xf numFmtId="0" fontId="16" fillId="0" borderId="0" xfId="0" applyFont="1" applyFill="1" applyBorder="1" applyAlignment="1" applyProtection="1">
      <alignment vertical="center"/>
      <protection hidden="1"/>
    </xf>
    <xf numFmtId="0" fontId="17" fillId="0" borderId="0" xfId="0" applyFont="1" applyFill="1" applyBorder="1" applyAlignment="1" applyProtection="1">
      <alignment vertical="center"/>
      <protection hidden="1"/>
    </xf>
    <xf numFmtId="164" fontId="17" fillId="2" borderId="14" xfId="0" applyNumberFormat="1" applyFont="1" applyFill="1" applyBorder="1" applyAlignment="1" applyProtection="1">
      <alignment vertical="center"/>
      <protection hidden="1"/>
    </xf>
    <xf numFmtId="0" fontId="15" fillId="0" borderId="0" xfId="0" applyFont="1" applyBorder="1" applyAlignment="1" applyProtection="1">
      <alignment vertical="center"/>
      <protection hidden="1"/>
    </xf>
    <xf numFmtId="0" fontId="14" fillId="0" borderId="1" xfId="0" applyFont="1" applyFill="1" applyBorder="1" applyAlignment="1" applyProtection="1">
      <alignment vertical="center"/>
      <protection hidden="1"/>
    </xf>
    <xf numFmtId="0" fontId="7" fillId="0" borderId="0" xfId="0" applyFont="1" applyBorder="1" applyAlignment="1" applyProtection="1">
      <alignment vertical="center"/>
      <protection hidden="1"/>
    </xf>
    <xf numFmtId="164" fontId="6" fillId="4" borderId="0" xfId="0" applyNumberFormat="1" applyFont="1" applyFill="1" applyAlignment="1" applyProtection="1">
      <alignment vertical="center"/>
      <protection hidden="1"/>
    </xf>
    <xf numFmtId="164" fontId="6" fillId="0" borderId="0" xfId="0" applyNumberFormat="1" applyFont="1" applyBorder="1" applyAlignment="1" applyProtection="1">
      <alignment vertical="center"/>
      <protection hidden="1"/>
    </xf>
    <xf numFmtId="164" fontId="6" fillId="0" borderId="0" xfId="0" applyNumberFormat="1" applyFont="1" applyAlignment="1" applyProtection="1">
      <alignment vertical="center"/>
      <protection hidden="1"/>
    </xf>
    <xf numFmtId="0" fontId="2" fillId="0" borderId="0" xfId="0" applyFont="1" applyFill="1" applyBorder="1" applyAlignment="1" applyProtection="1">
      <alignment horizontal="left" vertical="center" indent="1"/>
      <protection hidden="1"/>
    </xf>
    <xf numFmtId="0" fontId="14" fillId="0" borderId="2" xfId="0" applyFont="1" applyFill="1" applyBorder="1" applyAlignment="1" applyProtection="1">
      <alignment vertical="center"/>
      <protection hidden="1"/>
    </xf>
    <xf numFmtId="0" fontId="13" fillId="0" borderId="0" xfId="0" applyFont="1" applyFill="1" applyBorder="1" applyAlignment="1" applyProtection="1">
      <alignment horizontal="left" vertical="center" indent="1"/>
      <protection hidden="1"/>
    </xf>
    <xf numFmtId="0" fontId="13" fillId="0" borderId="0" xfId="0" applyFont="1" applyFill="1" applyBorder="1" applyAlignment="1" applyProtection="1">
      <alignment vertical="center"/>
      <protection hidden="1"/>
    </xf>
    <xf numFmtId="0" fontId="14" fillId="0" borderId="1" xfId="0" applyFont="1" applyFill="1" applyBorder="1" applyAlignment="1" applyProtection="1">
      <alignment horizontal="left" vertical="center" indent="1"/>
      <protection hidden="1"/>
    </xf>
    <xf numFmtId="0" fontId="0" fillId="0" borderId="12" xfId="0" applyFill="1" applyBorder="1" applyProtection="1">
      <protection hidden="1"/>
    </xf>
    <xf numFmtId="0" fontId="5" fillId="0" borderId="12" xfId="0" applyFont="1" applyFill="1" applyBorder="1" applyProtection="1">
      <protection hidden="1"/>
    </xf>
    <xf numFmtId="0" fontId="10" fillId="0" borderId="12" xfId="0" applyFont="1" applyFill="1" applyBorder="1" applyProtection="1">
      <protection hidden="1"/>
    </xf>
    <xf numFmtId="0" fontId="3" fillId="0" borderId="12" xfId="0" applyFont="1" applyFill="1" applyBorder="1" applyProtection="1">
      <protection hidden="1"/>
    </xf>
    <xf numFmtId="0" fontId="0" fillId="4" borderId="0" xfId="0" applyFill="1" applyBorder="1" applyProtection="1">
      <protection hidden="1"/>
    </xf>
    <xf numFmtId="0" fontId="10" fillId="4" borderId="0" xfId="0" applyFont="1" applyFill="1" applyBorder="1" applyProtection="1">
      <protection hidden="1"/>
    </xf>
    <xf numFmtId="0" fontId="3" fillId="4" borderId="0" xfId="0" applyFont="1" applyFill="1" applyBorder="1" applyProtection="1">
      <protection hidden="1"/>
    </xf>
    <xf numFmtId="165" fontId="3" fillId="0" borderId="0" xfId="0" applyNumberFormat="1" applyFont="1" applyFill="1" applyAlignment="1" applyProtection="1">
      <alignment vertical="center"/>
      <protection hidden="1"/>
    </xf>
    <xf numFmtId="0" fontId="0" fillId="0" borderId="0" xfId="0" applyProtection="1">
      <protection hidden="1"/>
    </xf>
    <xf numFmtId="0" fontId="5" fillId="0" borderId="0" xfId="0" applyFont="1" applyProtection="1">
      <protection hidden="1"/>
    </xf>
    <xf numFmtId="0" fontId="10" fillId="0" borderId="0" xfId="0" applyFont="1" applyProtection="1">
      <protection hidden="1"/>
    </xf>
    <xf numFmtId="0" fontId="3" fillId="0" borderId="0" xfId="0" applyFont="1" applyProtection="1">
      <protection hidden="1"/>
    </xf>
    <xf numFmtId="0" fontId="5" fillId="0" borderId="0" xfId="0" applyFont="1" applyBorder="1" applyProtection="1">
      <protection hidden="1"/>
    </xf>
    <xf numFmtId="165" fontId="3" fillId="0" borderId="0" xfId="0" applyNumberFormat="1" applyFont="1" applyAlignment="1" applyProtection="1">
      <alignment vertical="center"/>
      <protection hidden="1"/>
    </xf>
    <xf numFmtId="0" fontId="3" fillId="0" borderId="0" xfId="0" applyNumberFormat="1" applyFont="1" applyAlignment="1" applyProtection="1">
      <alignment vertical="center"/>
      <protection hidden="1"/>
    </xf>
    <xf numFmtId="165" fontId="16" fillId="0" borderId="0" xfId="0" applyNumberFormat="1" applyFont="1" applyFill="1" applyBorder="1" applyAlignment="1" applyProtection="1">
      <alignment vertical="center"/>
      <protection locked="0" hidden="1"/>
    </xf>
    <xf numFmtId="0" fontId="4" fillId="0" borderId="0" xfId="0" applyFont="1" applyAlignment="1" applyProtection="1">
      <alignment horizontal="center" vertical="center"/>
      <protection locked="0" hidden="1"/>
    </xf>
    <xf numFmtId="14" fontId="3" fillId="0" borderId="0" xfId="0" applyNumberFormat="1" applyFont="1" applyAlignment="1" applyProtection="1">
      <alignment vertical="center"/>
      <protection locked="0" hidden="1"/>
    </xf>
    <xf numFmtId="15" fontId="3" fillId="0" borderId="1" xfId="0" applyNumberFormat="1" applyFont="1" applyFill="1" applyBorder="1" applyAlignment="1" applyProtection="1">
      <alignment horizontal="center" vertical="center"/>
      <protection locked="0"/>
    </xf>
    <xf numFmtId="164" fontId="18" fillId="5" borderId="0" xfId="0" applyNumberFormat="1" applyFont="1" applyFill="1" applyBorder="1" applyAlignment="1" applyProtection="1">
      <alignment horizontal="center" vertical="top" textRotation="90"/>
      <protection hidden="1"/>
    </xf>
    <xf numFmtId="164" fontId="18" fillId="7" borderId="0" xfId="0" applyNumberFormat="1" applyFont="1" applyFill="1" applyBorder="1" applyAlignment="1" applyProtection="1">
      <alignment horizontal="center" vertical="top" textRotation="90"/>
      <protection hidden="1"/>
    </xf>
    <xf numFmtId="164" fontId="17" fillId="5" borderId="0" xfId="0" applyNumberFormat="1" applyFont="1" applyFill="1" applyBorder="1" applyAlignment="1" applyProtection="1">
      <alignment vertical="center"/>
      <protection hidden="1"/>
    </xf>
    <xf numFmtId="164" fontId="12" fillId="5" borderId="17" xfId="0" applyNumberFormat="1" applyFont="1" applyFill="1" applyBorder="1" applyAlignment="1" applyProtection="1">
      <alignment vertical="center"/>
      <protection hidden="1"/>
    </xf>
    <xf numFmtId="164" fontId="4" fillId="5" borderId="19" xfId="0" applyNumberFormat="1" applyFont="1" applyFill="1" applyBorder="1" applyAlignment="1" applyProtection="1">
      <alignment vertical="center"/>
      <protection hidden="1"/>
    </xf>
    <xf numFmtId="164" fontId="4" fillId="5" borderId="20" xfId="0" applyNumberFormat="1" applyFont="1" applyFill="1" applyBorder="1" applyAlignment="1" applyProtection="1">
      <alignment vertical="center"/>
      <protection hidden="1"/>
    </xf>
    <xf numFmtId="164" fontId="4" fillId="5" borderId="17" xfId="0" applyNumberFormat="1" applyFont="1" applyFill="1" applyBorder="1" applyAlignment="1" applyProtection="1">
      <alignment vertical="center"/>
      <protection hidden="1"/>
    </xf>
    <xf numFmtId="0" fontId="26" fillId="0" borderId="0" xfId="0" applyFont="1"/>
    <xf numFmtId="0" fontId="11" fillId="0" borderId="0" xfId="0" applyFont="1" applyAlignment="1" applyProtection="1">
      <alignment vertical="center"/>
      <protection locked="0"/>
    </xf>
    <xf numFmtId="0" fontId="3" fillId="0" borderId="0" xfId="0" applyFont="1" applyAlignment="1" applyProtection="1">
      <alignment vertical="center"/>
      <protection locked="0"/>
    </xf>
    <xf numFmtId="0" fontId="2" fillId="0" borderId="0" xfId="0" applyFont="1" applyAlignment="1" applyProtection="1">
      <alignment horizontal="left" vertical="center"/>
      <protection locked="0"/>
    </xf>
    <xf numFmtId="0" fontId="2" fillId="0" borderId="0" xfId="0" applyFont="1" applyAlignment="1" applyProtection="1">
      <alignment vertical="center"/>
      <protection locked="0"/>
    </xf>
    <xf numFmtId="0" fontId="3" fillId="0" borderId="1" xfId="0" applyFont="1" applyBorder="1" applyAlignment="1" applyProtection="1">
      <alignment horizontal="left" vertical="center"/>
      <protection locked="0"/>
    </xf>
    <xf numFmtId="0" fontId="3" fillId="0" borderId="2" xfId="0" applyFont="1" applyBorder="1" applyAlignment="1" applyProtection="1">
      <alignment horizontal="left" vertical="center"/>
      <protection locked="0"/>
    </xf>
    <xf numFmtId="164" fontId="4" fillId="5" borderId="11" xfId="0" applyNumberFormat="1" applyFont="1" applyFill="1" applyBorder="1" applyAlignment="1" applyProtection="1">
      <alignment horizontal="center" vertical="center" textRotation="90"/>
      <protection hidden="1"/>
    </xf>
    <xf numFmtId="164" fontId="4" fillId="5" borderId="3" xfId="0" applyNumberFormat="1" applyFont="1" applyFill="1" applyBorder="1" applyAlignment="1" applyProtection="1">
      <alignment horizontal="center" vertical="center" textRotation="90"/>
      <protection hidden="1"/>
    </xf>
    <xf numFmtId="164" fontId="4" fillId="5" borderId="17" xfId="0" applyNumberFormat="1" applyFont="1" applyFill="1" applyBorder="1" applyAlignment="1" applyProtection="1">
      <alignment horizontal="center" vertical="center" textRotation="90"/>
      <protection hidden="1"/>
    </xf>
    <xf numFmtId="169" fontId="18" fillId="7" borderId="6" xfId="0" applyNumberFormat="1" applyFont="1" applyFill="1" applyBorder="1" applyAlignment="1" applyProtection="1">
      <alignment horizontal="center" textRotation="90"/>
      <protection hidden="1"/>
    </xf>
    <xf numFmtId="169" fontId="18" fillId="7" borderId="0" xfId="0" applyNumberFormat="1" applyFont="1" applyFill="1" applyBorder="1" applyAlignment="1" applyProtection="1">
      <alignment horizontal="center" textRotation="90"/>
      <protection hidden="1"/>
    </xf>
    <xf numFmtId="169" fontId="18" fillId="5" borderId="6" xfId="0" applyNumberFormat="1" applyFont="1" applyFill="1" applyBorder="1" applyAlignment="1" applyProtection="1">
      <alignment horizontal="center" textRotation="90"/>
      <protection hidden="1"/>
    </xf>
    <xf numFmtId="169" fontId="18" fillId="5" borderId="0" xfId="0" applyNumberFormat="1" applyFont="1" applyFill="1" applyBorder="1" applyAlignment="1" applyProtection="1">
      <alignment horizontal="center" textRotation="90"/>
      <protection hidden="1"/>
    </xf>
    <xf numFmtId="169" fontId="18" fillId="7" borderId="7" xfId="0" applyNumberFormat="1" applyFont="1" applyFill="1" applyBorder="1" applyAlignment="1" applyProtection="1">
      <alignment horizontal="center" textRotation="90"/>
      <protection hidden="1"/>
    </xf>
    <xf numFmtId="169" fontId="18" fillId="7" borderId="5" xfId="0" applyNumberFormat="1" applyFont="1" applyFill="1" applyBorder="1" applyAlignment="1" applyProtection="1">
      <alignment horizontal="center" textRotation="90"/>
      <protection hidden="1"/>
    </xf>
    <xf numFmtId="168" fontId="4" fillId="0" borderId="0" xfId="0" applyNumberFormat="1" applyFont="1" applyFill="1" applyBorder="1" applyAlignment="1" applyProtection="1">
      <alignment horizontal="center" textRotation="90"/>
      <protection hidden="1"/>
    </xf>
    <xf numFmtId="169" fontId="18" fillId="5" borderId="8" xfId="0" applyNumberFormat="1" applyFont="1" applyFill="1" applyBorder="1" applyAlignment="1" applyProtection="1">
      <alignment horizontal="center" textRotation="90"/>
      <protection hidden="1"/>
    </xf>
    <xf numFmtId="169" fontId="18" fillId="5" borderId="4" xfId="0" applyNumberFormat="1" applyFont="1" applyFill="1" applyBorder="1" applyAlignment="1" applyProtection="1">
      <alignment horizontal="center" textRotation="90"/>
      <protection hidden="1"/>
    </xf>
    <xf numFmtId="164" fontId="4" fillId="5" borderId="11" xfId="0" applyNumberFormat="1" applyFont="1" applyFill="1" applyBorder="1" applyAlignment="1" applyProtection="1">
      <alignment horizontal="center" vertical="center"/>
      <protection hidden="1"/>
    </xf>
    <xf numFmtId="164" fontId="4" fillId="5" borderId="3" xfId="0" applyNumberFormat="1" applyFont="1" applyFill="1" applyBorder="1" applyAlignment="1" applyProtection="1">
      <alignment horizontal="center" vertical="center"/>
      <protection hidden="1"/>
    </xf>
    <xf numFmtId="164" fontId="4" fillId="5" borderId="8" xfId="0" applyNumberFormat="1" applyFont="1" applyFill="1" applyBorder="1" applyAlignment="1" applyProtection="1">
      <alignment horizontal="center" vertical="center"/>
      <protection hidden="1"/>
    </xf>
    <xf numFmtId="164" fontId="4" fillId="5" borderId="7" xfId="0" applyNumberFormat="1" applyFont="1" applyFill="1" applyBorder="1" applyAlignment="1" applyProtection="1">
      <alignment horizontal="center" vertical="center"/>
      <protection hidden="1"/>
    </xf>
    <xf numFmtId="164" fontId="4" fillId="5" borderId="4" xfId="0" applyNumberFormat="1" applyFont="1" applyFill="1" applyBorder="1" applyAlignment="1" applyProtection="1">
      <alignment horizontal="center" vertical="center"/>
      <protection hidden="1"/>
    </xf>
    <xf numFmtId="164" fontId="4" fillId="5" borderId="5" xfId="0" applyNumberFormat="1" applyFont="1" applyFill="1" applyBorder="1" applyAlignment="1" applyProtection="1">
      <alignment horizontal="center" vertical="center"/>
      <protection hidden="1"/>
    </xf>
    <xf numFmtId="164" fontId="8" fillId="5" borderId="8" xfId="0" applyNumberFormat="1" applyFont="1" applyFill="1" applyBorder="1" applyAlignment="1" applyProtection="1">
      <alignment horizontal="center" vertical="center"/>
      <protection hidden="1"/>
    </xf>
    <xf numFmtId="164" fontId="8" fillId="5" borderId="6" xfId="0" applyNumberFormat="1" applyFont="1" applyFill="1" applyBorder="1" applyAlignment="1" applyProtection="1">
      <alignment horizontal="center" vertical="center"/>
      <protection hidden="1"/>
    </xf>
    <xf numFmtId="164" fontId="8" fillId="5" borderId="7" xfId="0" applyNumberFormat="1" applyFont="1" applyFill="1" applyBorder="1" applyAlignment="1" applyProtection="1">
      <alignment horizontal="center" vertical="center"/>
      <protection hidden="1"/>
    </xf>
    <xf numFmtId="164" fontId="4" fillId="5" borderId="0" xfId="0" applyNumberFormat="1" applyFont="1" applyFill="1" applyBorder="1" applyAlignment="1" applyProtection="1">
      <alignment horizontal="center" vertical="center" wrapText="1"/>
      <protection hidden="1"/>
    </xf>
    <xf numFmtId="164" fontId="4" fillId="5" borderId="0" xfId="0" applyNumberFormat="1" applyFont="1" applyFill="1" applyBorder="1" applyAlignment="1" applyProtection="1">
      <alignment horizontal="center" textRotation="90"/>
      <protection hidden="1"/>
    </xf>
    <xf numFmtId="0" fontId="20" fillId="4" borderId="0" xfId="2" applyFont="1" applyFill="1" applyAlignment="1" applyProtection="1">
      <alignment horizontal="center" vertical="center" wrapText="1"/>
      <protection hidden="1"/>
    </xf>
    <xf numFmtId="0" fontId="21" fillId="4" borderId="0" xfId="2" applyFont="1" applyFill="1" applyAlignment="1" applyProtection="1">
      <alignment horizontal="left" vertical="center"/>
      <protection hidden="1"/>
    </xf>
    <xf numFmtId="0" fontId="22" fillId="4" borderId="0" xfId="2" applyFont="1" applyFill="1" applyAlignment="1" applyProtection="1">
      <alignment horizontal="left" vertical="center"/>
      <protection hidden="1"/>
    </xf>
    <xf numFmtId="164" fontId="4" fillId="5" borderId="10" xfId="0" applyNumberFormat="1" applyFont="1" applyFill="1" applyBorder="1" applyAlignment="1" applyProtection="1">
      <alignment horizontal="center" textRotation="90"/>
      <protection hidden="1"/>
    </xf>
    <xf numFmtId="164" fontId="4" fillId="5" borderId="2" xfId="0" applyNumberFormat="1" applyFont="1" applyFill="1" applyBorder="1" applyAlignment="1" applyProtection="1">
      <alignment horizontal="center" textRotation="90"/>
      <protection hidden="1"/>
    </xf>
    <xf numFmtId="164" fontId="4" fillId="5" borderId="18" xfId="0" applyNumberFormat="1" applyFont="1" applyFill="1" applyBorder="1" applyAlignment="1" applyProtection="1">
      <alignment horizontal="center" textRotation="90"/>
      <protection hidden="1"/>
    </xf>
    <xf numFmtId="0" fontId="28" fillId="0" borderId="9" xfId="0" applyFont="1" applyFill="1" applyBorder="1" applyAlignment="1" applyProtection="1">
      <alignment horizontal="center" vertical="center"/>
      <protection hidden="1"/>
    </xf>
    <xf numFmtId="0" fontId="2" fillId="0" borderId="13" xfId="0" applyFont="1" applyFill="1" applyBorder="1" applyAlignment="1" applyProtection="1">
      <alignment horizontal="left" vertical="center"/>
      <protection hidden="1"/>
    </xf>
    <xf numFmtId="0" fontId="27" fillId="0" borderId="9"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0" xfId="0" applyFont="1" applyFill="1" applyBorder="1" applyAlignment="1" applyProtection="1">
      <alignment horizontal="left" vertical="center"/>
      <protection hidden="1"/>
    </xf>
    <xf numFmtId="0" fontId="2" fillId="0" borderId="0" xfId="0" applyFont="1" applyFill="1" applyBorder="1" applyAlignment="1" applyProtection="1">
      <alignment horizontal="left" vertical="center"/>
      <protection hidden="1"/>
    </xf>
    <xf numFmtId="0" fontId="23" fillId="8" borderId="9" xfId="0" applyFont="1" applyFill="1" applyBorder="1" applyAlignment="1">
      <alignment horizontal="center" vertical="center"/>
    </xf>
    <xf numFmtId="0" fontId="24" fillId="6" borderId="9" xfId="0" applyFont="1" applyFill="1" applyBorder="1" applyAlignment="1">
      <alignment horizontal="left"/>
    </xf>
    <xf numFmtId="0" fontId="3" fillId="6" borderId="9" xfId="0" applyFont="1" applyFill="1" applyBorder="1" applyAlignment="1">
      <alignment horizontal="center" wrapText="1"/>
    </xf>
    <xf numFmtId="0" fontId="24" fillId="6" borderId="9" xfId="0" applyFont="1" applyFill="1" applyBorder="1"/>
    <xf numFmtId="0" fontId="20" fillId="6" borderId="9" xfId="2" applyFont="1" applyFill="1" applyBorder="1" applyAlignment="1" applyProtection="1">
      <alignment horizontal="center" vertical="center" wrapText="1"/>
      <protection hidden="1"/>
    </xf>
    <xf numFmtId="0" fontId="25" fillId="6" borderId="9" xfId="0" applyFont="1" applyFill="1" applyBorder="1" applyAlignment="1">
      <alignment horizontal="left"/>
    </xf>
    <xf numFmtId="0" fontId="24" fillId="6" borderId="21" xfId="0" applyFont="1" applyFill="1" applyBorder="1" applyAlignment="1">
      <alignment horizontal="left" vertical="center"/>
    </xf>
    <xf numFmtId="0" fontId="24" fillId="6" borderId="2" xfId="0" applyFont="1" applyFill="1" applyBorder="1" applyAlignment="1">
      <alignment horizontal="left" vertical="center"/>
    </xf>
    <xf numFmtId="0" fontId="24" fillId="6" borderId="10" xfId="0" applyFont="1" applyFill="1" applyBorder="1" applyAlignment="1">
      <alignment horizontal="left" vertical="center"/>
    </xf>
    <xf numFmtId="0" fontId="24" fillId="6" borderId="9" xfId="0" applyFont="1" applyFill="1" applyBorder="1" applyAlignment="1">
      <alignment horizontal="center" wrapText="1"/>
    </xf>
    <xf numFmtId="0" fontId="24" fillId="6" borderId="9" xfId="0" applyFont="1" applyFill="1" applyBorder="1" applyAlignment="1">
      <alignment horizontal="right" vertical="center"/>
    </xf>
  </cellXfs>
  <cellStyles count="3">
    <cellStyle name="Hyperlink" xfId="2" builtinId="8"/>
    <cellStyle name="Normal" xfId="0" builtinId="0"/>
    <cellStyle name="Percent" xfId="1" builtinId="5"/>
  </cellStyles>
  <dxfs count="45">
    <dxf>
      <border>
        <left style="thin">
          <color auto="1"/>
        </left>
        <right style="thin">
          <color auto="1"/>
        </right>
        <bottom style="thin">
          <color auto="1"/>
        </bottom>
        <vertical/>
        <horizontal/>
      </border>
    </dxf>
    <dxf>
      <border>
        <left style="thin">
          <color auto="1"/>
        </left>
        <right style="thin">
          <color auto="1"/>
        </right>
        <top style="thin">
          <color theme="0" tint="-0.24994659260841701"/>
        </top>
        <bottom style="thin">
          <color theme="0" tint="-0.24994659260841701"/>
        </bottom>
        <vertical/>
        <horizontal/>
      </border>
    </dxf>
    <dxf>
      <fill>
        <patternFill>
          <bgColor theme="0" tint="-0.14996795556505021"/>
        </patternFill>
      </fill>
      <border>
        <left style="thin">
          <color auto="1"/>
        </left>
        <right style="thin">
          <color auto="1"/>
        </right>
        <vertical/>
        <horizontal/>
      </border>
    </dxf>
    <dxf>
      <font>
        <b/>
        <i val="0"/>
      </font>
      <fill>
        <patternFill>
          <bgColor theme="0" tint="-0.34998626667073579"/>
        </patternFill>
      </fill>
      <border>
        <left style="thin">
          <color auto="1"/>
        </left>
        <right style="thin">
          <color auto="1"/>
        </right>
        <top style="thin">
          <color theme="0" tint="-0.24994659260841701"/>
        </top>
        <bottom style="thin">
          <color theme="0" tint="-0.24994659260841701"/>
        </bottom>
        <vertical/>
        <horizontal/>
      </border>
    </dxf>
    <dxf>
      <fill>
        <patternFill>
          <bgColor theme="0" tint="-0.14996795556505021"/>
        </patternFill>
      </fill>
      <border>
        <left style="thin">
          <color auto="1"/>
        </left>
        <right style="thin">
          <color auto="1"/>
        </right>
        <vertical/>
        <horizontal/>
      </border>
    </dxf>
    <dxf>
      <font>
        <b/>
        <i val="0"/>
        <condense val="0"/>
        <extend val="0"/>
        <color auto="1"/>
      </font>
      <fill>
        <patternFill>
          <bgColor theme="0" tint="-0.34998626667073579"/>
        </patternFill>
      </fill>
      <border>
        <left style="thin">
          <color indexed="64"/>
        </left>
        <right style="thin">
          <color indexed="64"/>
        </right>
        <top style="thin">
          <color theme="0" tint="-0.34998626667073579"/>
        </top>
        <bottom style="thin">
          <color theme="0" tint="-0.34998626667073579"/>
        </bottom>
      </border>
    </dxf>
    <dxf>
      <font>
        <color theme="0"/>
      </font>
      <fill>
        <patternFill>
          <bgColor theme="0"/>
        </patternFill>
      </fill>
      <border>
        <left style="thin">
          <color auto="1"/>
        </left>
        <right/>
        <top/>
        <bottom/>
        <vertical/>
        <horizontal/>
      </border>
    </dxf>
    <dxf>
      <font>
        <color theme="0"/>
      </font>
      <fill>
        <patternFill>
          <bgColor theme="0"/>
        </patternFill>
      </fill>
      <border>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border>
        <left style="thin">
          <color rgb="FF0000C0"/>
        </left>
        <right style="thin">
          <color rgb="FF0000C0"/>
        </right>
        <vertical/>
        <horizontal/>
      </border>
    </dxf>
    <dxf>
      <font>
        <color rgb="FFFF0000"/>
      </font>
      <fill>
        <patternFill>
          <bgColor theme="0" tint="-0.14996795556505021"/>
        </patternFill>
      </fill>
      <border>
        <left style="thin">
          <color rgb="FF0000C0"/>
        </left>
        <right style="thin">
          <color rgb="FF0000C0"/>
        </right>
        <top style="thin">
          <color theme="0" tint="-0.34998626667073579"/>
        </top>
        <bottom style="thin">
          <color theme="0" tint="-0.34998626667073579"/>
        </bottom>
        <vertical/>
        <horizontal/>
      </border>
    </dxf>
    <dxf>
      <font>
        <color rgb="FFFFFF00"/>
      </font>
      <fill>
        <patternFill>
          <bgColor theme="1" tint="0.34998626667073579"/>
        </patternFill>
      </fill>
      <border>
        <left style="thin">
          <color rgb="FF0000C0"/>
        </left>
        <right style="thin">
          <color rgb="FF0000C0"/>
        </right>
        <top style="thin">
          <color theme="0" tint="-0.34998626667073579"/>
        </top>
        <bottom style="thin">
          <color theme="0" tint="-0.34998626667073579"/>
        </bottom>
        <vertical/>
        <horizontal/>
      </border>
    </dxf>
    <dxf>
      <font>
        <b/>
        <i val="0"/>
        <color theme="0"/>
      </font>
      <fill>
        <patternFill>
          <bgColor theme="4" tint="-0.24994659260841701"/>
        </patternFill>
      </fill>
      <border>
        <left/>
        <right/>
        <top style="thin">
          <color theme="0" tint="-0.34998626667073579"/>
        </top>
        <bottom style="thin">
          <color theme="0" tint="-0.34998626667073579"/>
        </bottom>
      </border>
    </dxf>
    <dxf>
      <font>
        <b val="0"/>
        <i val="0"/>
        <color auto="1"/>
      </font>
      <fill>
        <patternFill>
          <bgColor theme="4" tint="-0.24994659260841701"/>
        </patternFill>
      </fill>
      <border>
        <left style="thin">
          <color rgb="FF0000C0"/>
        </left>
        <right style="thin">
          <color rgb="FF0000C0"/>
        </right>
        <top style="thin">
          <color theme="0" tint="-0.34998626667073579"/>
        </top>
        <bottom style="thin">
          <color theme="0" tint="-0.34998626667073579"/>
        </bottom>
      </border>
    </dxf>
    <dxf>
      <font>
        <b/>
        <i val="0"/>
        <condense val="0"/>
        <extend val="0"/>
        <color indexed="9"/>
      </font>
      <fill>
        <patternFill>
          <bgColor indexed="10"/>
        </patternFill>
      </fill>
      <border>
        <left style="thin">
          <color rgb="FFFF0000"/>
        </left>
        <right style="thin">
          <color rgb="FFFF0000"/>
        </right>
        <top style="thin">
          <color rgb="FFFF0000"/>
        </top>
        <bottom style="thin">
          <color rgb="FFFF0000"/>
        </bottom>
      </border>
    </dxf>
    <dxf>
      <font>
        <color rgb="FF0000C0"/>
      </font>
      <fill>
        <patternFill>
          <bgColor theme="0" tint="-0.14996795556505021"/>
        </patternFill>
      </fill>
      <border>
        <left style="thin">
          <color rgb="FF0000C0"/>
        </left>
        <right style="thin">
          <color rgb="FF0000C0"/>
        </right>
        <top style="thin">
          <color theme="0" tint="-0.34998626667073579"/>
        </top>
        <bottom style="thin">
          <color theme="0" tint="-0.34998626667073579"/>
        </bottom>
        <vertical/>
        <horizontal/>
      </border>
    </dxf>
    <dxf>
      <font>
        <b/>
        <i val="0"/>
        <color rgb="FFFF0000"/>
      </font>
      <fill>
        <patternFill>
          <bgColor theme="0" tint="-0.14996795556505021"/>
        </patternFill>
      </fill>
      <border>
        <left/>
        <right/>
        <top style="thin">
          <color theme="0" tint="-0.34998626667073579"/>
        </top>
        <bottom style="thin">
          <color theme="0" tint="-0.34998626667073579"/>
        </bottom>
      </border>
    </dxf>
    <dxf>
      <font>
        <b/>
        <i val="0"/>
        <color rgb="FFFFFF00"/>
      </font>
      <fill>
        <patternFill>
          <bgColor theme="0" tint="-0.14996795556505021"/>
        </patternFill>
      </fill>
      <border>
        <top style="thin">
          <color theme="0" tint="-0.34998626667073579"/>
        </top>
        <bottom style="thin">
          <color theme="0" tint="-0.34998626667073579"/>
        </bottom>
        <vertical/>
        <horizontal/>
      </border>
    </dxf>
    <dxf>
      <font>
        <b/>
        <i val="0"/>
      </font>
      <fill>
        <patternFill>
          <bgColor theme="0" tint="-0.34998626667073579"/>
        </patternFill>
      </fill>
      <border>
        <top style="thin">
          <color theme="0" tint="-0.34998626667073579"/>
        </top>
        <bottom style="thin">
          <color theme="0" tint="-0.34998626667073579"/>
        </bottom>
        <vertical/>
        <horizontal/>
      </border>
    </dxf>
    <dxf>
      <fill>
        <patternFill>
          <bgColor theme="0" tint="-0.34998626667073579"/>
        </patternFill>
      </fill>
      <border>
        <left style="thin">
          <color rgb="FF0000C0"/>
        </left>
        <right style="thin">
          <color rgb="FF0000C0"/>
        </right>
        <top style="thin">
          <color theme="0" tint="-0.34998626667073579"/>
        </top>
        <bottom style="thin">
          <color theme="0" tint="-0.34998626667073579"/>
        </bottom>
        <vertical/>
        <horizontal/>
      </border>
    </dxf>
    <dxf>
      <font>
        <b/>
        <i val="0"/>
        <color rgb="FFFFFF00"/>
      </font>
      <fill>
        <patternFill>
          <bgColor theme="0" tint="-0.34998626667073579"/>
        </patternFill>
      </fill>
      <border>
        <top style="thin">
          <color theme="0" tint="-0.34998626667073579"/>
        </top>
        <bottom style="thin">
          <color theme="0" tint="-0.34998626667073579"/>
        </bottom>
        <vertical/>
        <horizontal/>
      </border>
    </dxf>
    <dxf>
      <font>
        <color theme="6" tint="-0.24994659260841701"/>
      </font>
      <fill>
        <patternFill>
          <bgColor theme="0" tint="-0.34998626667073579"/>
        </patternFill>
      </fill>
      <border>
        <left style="thin">
          <color rgb="FF0000C0"/>
        </left>
        <right style="thin">
          <color rgb="FF0000C0"/>
        </right>
        <top style="thin">
          <color theme="0" tint="-0.34998626667073579"/>
        </top>
        <bottom style="thin">
          <color theme="0" tint="-0.34998626667073579"/>
        </bottom>
        <vertical/>
        <horizontal/>
      </border>
    </dxf>
    <dxf>
      <fill>
        <patternFill>
          <bgColor rgb="FFFF0000"/>
        </patternFill>
      </fill>
      <border>
        <left style="thin">
          <color rgb="FF0000C0"/>
        </left>
        <right style="thin">
          <color rgb="FF0000C0"/>
        </right>
        <top/>
        <bottom/>
        <vertical/>
        <horizontal/>
      </border>
    </dxf>
    <dxf>
      <fill>
        <patternFill>
          <bgColor theme="0"/>
        </patternFill>
      </fill>
      <border>
        <left/>
        <right/>
        <top/>
        <bottom/>
        <vertical/>
        <horizontal/>
      </border>
    </dxf>
    <dxf>
      <font>
        <b/>
        <i val="0"/>
        <color rgb="FFFFFF00"/>
      </font>
      <fill>
        <patternFill>
          <bgColor theme="0" tint="-0.14996795556505021"/>
        </patternFill>
      </fill>
      <border>
        <left style="thin">
          <color rgb="FF0000C0"/>
        </left>
        <right style="thin">
          <color rgb="FF0000C0"/>
        </right>
        <top style="thin">
          <color theme="0" tint="-0.34998626667073579"/>
        </top>
        <bottom style="thin">
          <color theme="0" tint="-0.34998626667073579"/>
        </bottom>
        <vertical/>
        <horizontal/>
      </border>
    </dxf>
    <dxf>
      <font>
        <color rgb="FFFFFF00"/>
      </font>
      <fill>
        <patternFill>
          <bgColor theme="0" tint="-0.34998626667073579"/>
        </patternFill>
      </fill>
      <border>
        <left style="thin">
          <color rgb="FF0000C0"/>
        </left>
        <right style="thin">
          <color rgb="FF0000C0"/>
        </right>
        <top style="thin">
          <color theme="0" tint="-0.34998626667073579"/>
        </top>
        <bottom style="thin">
          <color theme="0" tint="-0.34998626667073579"/>
        </bottom>
        <vertical/>
        <horizontal/>
      </border>
    </dxf>
    <dxf>
      <font>
        <b/>
        <i val="0"/>
        <color theme="6" tint="-0.24994659260841701"/>
      </font>
      <fill>
        <patternFill>
          <bgColor theme="0" tint="-0.34998626667073579"/>
        </patternFill>
      </fill>
    </dxf>
    <dxf>
      <font>
        <b/>
        <i val="0"/>
        <color rgb="FFFFFF00"/>
      </font>
      <fill>
        <patternFill>
          <bgColor theme="1" tint="0.34998626667073579"/>
        </patternFill>
      </fill>
      <border>
        <left/>
        <right/>
        <top style="thin">
          <color theme="0" tint="-0.34998626667073579"/>
        </top>
        <bottom style="thin">
          <color theme="0" tint="-0.34998626667073579"/>
        </bottom>
      </border>
    </dxf>
    <dxf>
      <font>
        <condense val="0"/>
        <extend val="0"/>
        <color indexed="9"/>
      </font>
      <border>
        <left/>
        <right/>
        <top style="thin">
          <color auto="1"/>
        </top>
        <bottom/>
      </border>
    </dxf>
    <dxf>
      <font>
        <color theme="0"/>
      </font>
      <fill>
        <patternFill>
          <bgColor theme="0"/>
        </patternFill>
      </fill>
      <border>
        <left/>
        <right/>
        <top/>
        <bottom/>
      </border>
    </dxf>
    <dxf>
      <border>
        <top style="thin">
          <color theme="0" tint="-0.34998626667073579"/>
        </top>
        <bottom style="thin">
          <color auto="1"/>
        </bottom>
        <vertical/>
        <horizontal/>
      </border>
    </dxf>
    <dxf>
      <border>
        <right/>
        <top style="thin">
          <color theme="0" tint="-0.34998626667073579"/>
        </top>
        <bottom style="thin">
          <color auto="1"/>
        </bottom>
        <vertical/>
        <horizontal/>
      </border>
    </dxf>
  </dxfs>
  <tableStyles count="0" defaultTableStyle="TableStyleMedium9" defaultPivotStyle="PivotStyleLight16"/>
  <colors>
    <mruColors>
      <color rgb="FF006400"/>
      <color rgb="FF0000C0"/>
      <color rgb="FFFF3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7</xdr:row>
      <xdr:rowOff>0</xdr:rowOff>
    </xdr:from>
    <xdr:to>
      <xdr:col>14</xdr:col>
      <xdr:colOff>600075</xdr:colOff>
      <xdr:row>36</xdr:row>
      <xdr:rowOff>28575</xdr:rowOff>
    </xdr:to>
    <xdr:sp macro="" textlink="">
      <xdr:nvSpPr>
        <xdr:cNvPr id="2" name="TextBox 1"/>
        <xdr:cNvSpPr txBox="1"/>
      </xdr:nvSpPr>
      <xdr:spPr>
        <a:xfrm>
          <a:off x="609600" y="1066800"/>
          <a:ext cx="8524875" cy="472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Flexible Work Days</a:t>
          </a:r>
        </a:p>
        <a:p>
          <a:r>
            <a:rPr lang="en-US" sz="1100"/>
            <a:t>Some projects required different holidays instead of normal Saturday or Sunday. Using this flexible work days feature, users can select their own work days within one week.</a:t>
          </a:r>
        </a:p>
        <a:p>
          <a:r>
            <a:rPr lang="en-US" sz="1100"/>
            <a:t> </a:t>
          </a:r>
        </a:p>
        <a:p>
          <a:r>
            <a:rPr lang="en-US" sz="1100" b="1"/>
            <a:t>Custom Holiday and Leave Dates</a:t>
          </a:r>
        </a:p>
        <a:p>
          <a:r>
            <a:rPr lang="en-US" sz="1100"/>
            <a:t>These features will allow users to add their company holidays and their personal leaves into the chart and being included in total workday calculation which will make the plan more precise.</a:t>
          </a:r>
        </a:p>
        <a:p>
          <a:r>
            <a:rPr lang="en-US" sz="1100"/>
            <a:t> </a:t>
          </a:r>
        </a:p>
        <a:p>
          <a:r>
            <a:rPr lang="en-US" sz="1100" b="1"/>
            <a:t>Smart Workdays Calculation</a:t>
          </a:r>
          <a:endParaRPr lang="en-US" sz="1100"/>
        </a:p>
        <a:p>
          <a:r>
            <a:rPr lang="en-US" sz="1100"/>
            <a:t>Based on flexible workdays and custom holidays, the formula inside Workday column will calculate precisely users workdays.</a:t>
          </a:r>
        </a:p>
        <a:p>
          <a:r>
            <a:rPr lang="en-US" sz="1100"/>
            <a:t> </a:t>
          </a:r>
        </a:p>
        <a:p>
          <a:r>
            <a:rPr lang="en-US" sz="1100" b="1"/>
            <a:t>Chart Marker</a:t>
          </a:r>
        </a:p>
        <a:p>
          <a:r>
            <a:rPr lang="en-US" sz="1100"/>
            <a:t>These are features that will colorize your chart based on your personal setting. There are five date markers</a:t>
          </a:r>
        </a:p>
        <a:p>
          <a:r>
            <a:rPr lang="en-US" sz="800">
              <a:sym typeface="Wingdings 3"/>
            </a:rPr>
            <a:t></a:t>
          </a:r>
          <a:r>
            <a:rPr lang="en-US" sz="1100"/>
            <a:t> Today: To mark today's date on gantt chart (blue border color surrounding the area below corresponding date).</a:t>
          </a:r>
        </a:p>
        <a:p>
          <a:r>
            <a:rPr lang="en-US" sz="900">
              <a:solidFill>
                <a:schemeClr val="dk1"/>
              </a:solidFill>
              <a:effectLst/>
              <a:latin typeface="+mn-lt"/>
              <a:ea typeface="+mn-ea"/>
              <a:cs typeface="+mn-cs"/>
              <a:sym typeface="Wingdings 3"/>
            </a:rPr>
            <a:t></a:t>
          </a:r>
          <a:r>
            <a:rPr lang="en-US" sz="1100"/>
            <a:t> Holiday: To mark holiday's date on gantt chart (Red color for non working dates within a week, orange color for national/company holidays).</a:t>
          </a:r>
        </a:p>
        <a:p>
          <a:r>
            <a:rPr lang="en-US" sz="900">
              <a:solidFill>
                <a:schemeClr val="dk1"/>
              </a:solidFill>
              <a:effectLst/>
              <a:latin typeface="+mn-lt"/>
              <a:ea typeface="+mn-ea"/>
              <a:cs typeface="+mn-cs"/>
              <a:sym typeface="Wingdings 3"/>
            </a:rPr>
            <a:t></a:t>
          </a:r>
          <a:r>
            <a:rPr lang="en-US" sz="1100"/>
            <a:t> Leave: To mark employee leave's date on gantt chart (Dark violet solid color on corresponding leave dates).</a:t>
          </a:r>
        </a:p>
        <a:p>
          <a:r>
            <a:rPr lang="en-US" sz="900">
              <a:solidFill>
                <a:schemeClr val="dk1"/>
              </a:solidFill>
              <a:effectLst/>
              <a:latin typeface="+mn-lt"/>
              <a:ea typeface="+mn-ea"/>
              <a:cs typeface="+mn-cs"/>
              <a:sym typeface="Wingdings 3"/>
            </a:rPr>
            <a:t></a:t>
          </a:r>
          <a:r>
            <a:rPr lang="en-US" sz="1100">
              <a:solidFill>
                <a:schemeClr val="dk1"/>
              </a:solidFill>
              <a:effectLst/>
              <a:latin typeface="+mn-lt"/>
              <a:ea typeface="+mn-ea"/>
              <a:cs typeface="+mn-cs"/>
              <a:sym typeface="Wingdings 3"/>
            </a:rPr>
            <a:t> </a:t>
          </a:r>
          <a:r>
            <a:rPr lang="en-US" sz="1100"/>
            <a:t>Start/End: To mark the beginning and the end of one task period (Black solid color in the beginning or end of any task period).</a:t>
          </a:r>
          <a:endParaRPr lang="en-US" sz="800"/>
        </a:p>
        <a:p>
          <a:r>
            <a:rPr lang="en-US" sz="800">
              <a:solidFill>
                <a:schemeClr val="dk1"/>
              </a:solidFill>
              <a:effectLst/>
              <a:latin typeface="+mn-lt"/>
              <a:ea typeface="+mn-ea"/>
              <a:cs typeface="+mn-cs"/>
              <a:sym typeface="Wingdings 3"/>
            </a:rPr>
            <a:t></a:t>
          </a:r>
          <a:r>
            <a:rPr lang="en-US" sz="1100"/>
            <a:t> Passing Days: To view the progress and mark the number of days that has been passed from the beginning of any tasks until today's date (Blue solid color on corresponding dates).</a:t>
          </a:r>
        </a:p>
        <a:p>
          <a:r>
            <a:rPr lang="en-US" sz="1100"/>
            <a:t> </a:t>
          </a:r>
        </a:p>
        <a:p>
          <a:r>
            <a:rPr lang="en-US" sz="1100" b="1"/>
            <a:t>Flexible Project Display Period with Scrolling Function</a:t>
          </a:r>
        </a:p>
        <a:p>
          <a:r>
            <a:rPr lang="en-US" sz="1100"/>
            <a:t> You can select project plan frame preference to be displayed and printed in Excel, and you can visually scroll the plan weekly or daily.</a:t>
          </a:r>
        </a:p>
        <a:p>
          <a:r>
            <a:rPr lang="en-US" sz="1100"/>
            <a:t> </a:t>
          </a:r>
        </a:p>
        <a:p>
          <a:r>
            <a:rPr lang="en-US" sz="1100" b="1"/>
            <a:t>Task and Remaining Days Alert</a:t>
          </a:r>
        </a:p>
        <a:p>
          <a:r>
            <a:rPr lang="en-US" sz="1100"/>
            <a:t>With this feature, any project managers can be reminded on how many parallel tasks in the same day that can be carry on by his/her teams and on how many days left to complete their projects.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exceltemplate.net/" TargetMode="External"/><Relationship Id="rId2" Type="http://schemas.openxmlformats.org/officeDocument/2006/relationships/hyperlink" Target="http://www.excelindo.com/" TargetMode="External"/><Relationship Id="rId1" Type="http://schemas.openxmlformats.org/officeDocument/2006/relationships/hyperlink" Target="http://www.excelindo.com/a-better-gantt-chart-template-for-excel.html"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www.excelindo.com/a-better-gantt-chart-template-for-excel.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outlinePr summaryBelow="0"/>
    <pageSetUpPr fitToPage="1"/>
  </sheetPr>
  <dimension ref="A1:NW139"/>
  <sheetViews>
    <sheetView showGridLines="0" tabSelected="1" zoomScaleNormal="100" workbookViewId="0">
      <selection activeCell="P11" sqref="P11"/>
    </sheetView>
  </sheetViews>
  <sheetFormatPr defaultColWidth="2.33203125" defaultRowHeight="15" customHeight="1" x14ac:dyDescent="0.3"/>
  <cols>
    <col min="1" max="1" width="2.88671875" style="31" customWidth="1"/>
    <col min="2" max="2" width="2.77734375" style="84" customWidth="1"/>
    <col min="3" max="3" width="15" style="84" customWidth="1"/>
    <col min="4" max="4" width="2.77734375" style="84" customWidth="1"/>
    <col min="5" max="5" width="13.88671875" style="85" customWidth="1"/>
    <col min="6" max="6" width="9.109375" style="86" hidden="1" customWidth="1"/>
    <col min="7" max="7" width="1.6640625" style="87" hidden="1" customWidth="1"/>
    <col min="8" max="8" width="1.6640625" style="88" customWidth="1"/>
    <col min="9" max="9" width="2.109375" style="31" customWidth="1"/>
    <col min="10" max="10" width="8" style="31" customWidth="1"/>
    <col min="11" max="11" width="36.88671875" style="31" customWidth="1"/>
    <col min="12" max="12" width="2.109375" style="31" hidden="1" customWidth="1"/>
    <col min="13" max="13" width="17.109375" style="31" customWidth="1"/>
    <col min="14" max="14" width="0.88671875" style="31" hidden="1" customWidth="1"/>
    <col min="15" max="15" width="8.88671875" style="31" hidden="1" customWidth="1"/>
    <col min="16" max="16" width="16.88671875" style="31" customWidth="1"/>
    <col min="17" max="17" width="16" style="31" bestFit="1" customWidth="1"/>
    <col min="18" max="18" width="5.6640625" style="31" customWidth="1"/>
    <col min="19" max="19" width="15.88671875" style="31" hidden="1" customWidth="1"/>
    <col min="20" max="20" width="5.6640625" style="31" hidden="1" customWidth="1"/>
    <col min="21" max="21" width="5.6640625" style="31" customWidth="1"/>
    <col min="22" max="22" width="2" style="31" hidden="1" customWidth="1"/>
    <col min="23" max="386" width="3.6640625" style="31" customWidth="1"/>
    <col min="387" max="469" width="5.6640625" style="31" customWidth="1"/>
    <col min="470" max="16384" width="2.33203125" style="31"/>
  </cols>
  <sheetData>
    <row r="1" spans="1:387" ht="36.9" customHeight="1" thickBot="1" x14ac:dyDescent="0.3">
      <c r="A1" s="25"/>
      <c r="B1" s="132" t="s">
        <v>70</v>
      </c>
      <c r="C1" s="132"/>
      <c r="D1" s="132"/>
      <c r="E1" s="132"/>
      <c r="F1" s="132"/>
      <c r="G1" s="132"/>
      <c r="H1" s="132"/>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5"/>
      <c r="BE1" s="25"/>
      <c r="BF1" s="25"/>
      <c r="BG1" s="25"/>
      <c r="BH1" s="25"/>
      <c r="BI1" s="25"/>
      <c r="BJ1" s="25"/>
      <c r="BK1" s="25"/>
      <c r="BL1" s="25"/>
      <c r="BM1" s="25"/>
      <c r="BN1" s="25"/>
      <c r="BO1" s="25"/>
      <c r="BP1" s="25"/>
      <c r="BQ1" s="25"/>
      <c r="BR1" s="25"/>
      <c r="BS1" s="25"/>
      <c r="BT1" s="25"/>
      <c r="BU1" s="25"/>
      <c r="BV1" s="25"/>
      <c r="BW1" s="25"/>
      <c r="BX1" s="25"/>
      <c r="BY1" s="25"/>
      <c r="BZ1" s="25"/>
      <c r="CA1" s="25"/>
      <c r="CB1" s="25"/>
      <c r="CC1" s="25"/>
      <c r="CD1" s="25"/>
      <c r="CE1" s="25"/>
      <c r="CF1" s="25"/>
      <c r="CG1" s="25"/>
      <c r="CH1" s="25"/>
      <c r="CI1" s="25"/>
      <c r="CJ1" s="25"/>
      <c r="CK1" s="25"/>
      <c r="CL1" s="25"/>
      <c r="CM1" s="25"/>
      <c r="CN1" s="25"/>
      <c r="CO1" s="25"/>
      <c r="CP1" s="25"/>
      <c r="CQ1" s="25"/>
      <c r="CR1" s="25"/>
      <c r="CS1" s="25"/>
      <c r="CT1" s="25"/>
      <c r="CU1" s="25"/>
      <c r="CV1" s="25"/>
      <c r="CW1" s="25"/>
      <c r="CX1" s="25"/>
      <c r="CY1" s="25"/>
      <c r="CZ1" s="25"/>
      <c r="DA1" s="25"/>
      <c r="DB1" s="25"/>
      <c r="DC1" s="25"/>
      <c r="DD1" s="25"/>
      <c r="DE1" s="25"/>
      <c r="DF1" s="25"/>
      <c r="DG1" s="25"/>
      <c r="DH1" s="25"/>
      <c r="DI1" s="25"/>
      <c r="DJ1" s="25"/>
      <c r="DK1" s="25"/>
      <c r="DL1" s="25"/>
      <c r="DM1" s="25"/>
      <c r="DN1" s="25"/>
      <c r="DO1" s="25"/>
      <c r="DP1" s="25"/>
      <c r="DQ1" s="25"/>
      <c r="DR1" s="25"/>
      <c r="DS1" s="25"/>
      <c r="DT1" s="25"/>
      <c r="DU1" s="25"/>
      <c r="DV1" s="25"/>
      <c r="DW1" s="25"/>
      <c r="DX1" s="25"/>
      <c r="DY1" s="25"/>
      <c r="DZ1" s="25"/>
      <c r="EA1" s="25"/>
      <c r="EB1" s="25"/>
      <c r="EC1" s="25"/>
      <c r="ED1" s="25"/>
      <c r="EE1" s="25"/>
      <c r="EF1" s="25"/>
      <c r="EG1" s="25"/>
      <c r="EH1" s="25"/>
      <c r="EI1" s="25"/>
      <c r="EJ1" s="25"/>
      <c r="EK1" s="25"/>
      <c r="EL1" s="25"/>
      <c r="EM1" s="25"/>
      <c r="EN1" s="25"/>
      <c r="EO1" s="25"/>
      <c r="EP1" s="25"/>
      <c r="EQ1" s="25"/>
      <c r="ER1" s="25"/>
      <c r="ES1" s="25"/>
      <c r="ET1" s="25"/>
      <c r="EU1" s="25"/>
      <c r="EV1" s="25"/>
      <c r="EW1" s="25"/>
      <c r="EX1" s="25"/>
      <c r="EY1" s="25"/>
      <c r="EZ1" s="25"/>
      <c r="FA1" s="25"/>
      <c r="FB1" s="25"/>
      <c r="FC1" s="25"/>
      <c r="FD1" s="25"/>
      <c r="FE1" s="25"/>
      <c r="FF1" s="25"/>
      <c r="FG1" s="25"/>
      <c r="FH1" s="25"/>
      <c r="FI1" s="25"/>
      <c r="FJ1" s="25"/>
      <c r="FK1" s="25"/>
      <c r="FL1" s="25"/>
      <c r="FM1" s="25"/>
      <c r="FN1" s="25"/>
      <c r="FO1" s="25"/>
      <c r="FP1" s="25"/>
      <c r="FQ1" s="25"/>
      <c r="FR1" s="25"/>
      <c r="FS1" s="25"/>
      <c r="FT1" s="25"/>
      <c r="FU1" s="25"/>
      <c r="FV1" s="25"/>
      <c r="FW1" s="25"/>
      <c r="FX1" s="25"/>
      <c r="FY1" s="25"/>
      <c r="FZ1" s="25"/>
      <c r="GA1" s="25"/>
      <c r="GB1" s="25"/>
      <c r="GC1" s="25"/>
      <c r="GD1" s="25"/>
      <c r="GE1" s="25"/>
      <c r="GF1" s="25"/>
      <c r="GG1" s="25"/>
      <c r="GH1" s="25"/>
      <c r="GI1" s="25"/>
      <c r="GJ1" s="25"/>
      <c r="GK1" s="25"/>
      <c r="GL1" s="25"/>
      <c r="GM1" s="25"/>
      <c r="GN1" s="25"/>
      <c r="GO1" s="25"/>
      <c r="GP1" s="25"/>
      <c r="GQ1" s="25"/>
      <c r="GR1" s="25"/>
      <c r="GS1" s="25"/>
      <c r="GT1" s="25"/>
      <c r="GU1" s="25"/>
      <c r="GV1" s="25"/>
      <c r="GW1" s="25"/>
      <c r="GX1" s="25"/>
      <c r="GY1" s="25"/>
      <c r="GZ1" s="25"/>
      <c r="HA1" s="25"/>
      <c r="HB1" s="25"/>
      <c r="HC1" s="25"/>
      <c r="HD1" s="25"/>
      <c r="HE1" s="25"/>
      <c r="HF1" s="25"/>
      <c r="HG1" s="25"/>
      <c r="HH1" s="25"/>
      <c r="HI1" s="25"/>
      <c r="HJ1" s="25"/>
      <c r="HK1" s="25"/>
      <c r="HL1" s="25"/>
      <c r="HM1" s="25"/>
      <c r="HN1" s="25"/>
      <c r="HO1" s="25"/>
      <c r="HP1" s="25"/>
      <c r="HQ1" s="25"/>
      <c r="HR1" s="25"/>
      <c r="HS1" s="25"/>
      <c r="HT1" s="25"/>
      <c r="HU1" s="25"/>
      <c r="HV1" s="25"/>
      <c r="HW1" s="25"/>
      <c r="HX1" s="25"/>
      <c r="HY1" s="25"/>
      <c r="HZ1" s="25"/>
      <c r="IA1" s="25"/>
      <c r="IB1" s="25"/>
      <c r="IC1" s="25"/>
      <c r="ID1" s="25"/>
      <c r="IE1" s="25"/>
      <c r="IF1" s="25"/>
      <c r="IG1" s="25"/>
      <c r="IH1" s="25"/>
      <c r="II1" s="25"/>
      <c r="IJ1" s="25"/>
      <c r="IK1" s="25"/>
      <c r="IL1" s="25"/>
      <c r="IM1" s="25"/>
      <c r="IN1" s="25"/>
      <c r="IO1" s="25"/>
      <c r="IP1" s="25"/>
      <c r="IQ1" s="25"/>
      <c r="IR1" s="25"/>
      <c r="IS1" s="25"/>
      <c r="IT1" s="25"/>
      <c r="IU1" s="25"/>
      <c r="IV1" s="25"/>
      <c r="IW1" s="25"/>
      <c r="IX1" s="25"/>
      <c r="IY1" s="25"/>
      <c r="IZ1" s="25"/>
      <c r="JA1" s="25"/>
      <c r="JB1" s="25"/>
      <c r="JC1" s="25"/>
      <c r="JD1" s="25"/>
      <c r="JE1" s="25"/>
      <c r="JF1" s="25"/>
      <c r="JG1" s="25"/>
      <c r="JH1" s="25"/>
      <c r="JI1" s="25"/>
      <c r="JJ1" s="25"/>
      <c r="JK1" s="25"/>
      <c r="JL1" s="25"/>
      <c r="JM1" s="25"/>
      <c r="JN1" s="25"/>
      <c r="JO1" s="25"/>
      <c r="JP1" s="25"/>
      <c r="JQ1" s="25"/>
      <c r="JR1" s="25"/>
      <c r="JS1" s="25"/>
      <c r="JT1" s="25"/>
      <c r="JU1" s="25"/>
      <c r="JV1" s="25"/>
      <c r="JW1" s="25"/>
      <c r="JX1" s="25"/>
      <c r="JY1" s="25"/>
      <c r="JZ1" s="25"/>
      <c r="KA1" s="25"/>
      <c r="KB1" s="25"/>
      <c r="KC1" s="25"/>
      <c r="KD1" s="25"/>
      <c r="KE1" s="25"/>
      <c r="KF1" s="25"/>
      <c r="KG1" s="25"/>
      <c r="KH1" s="25"/>
      <c r="KI1" s="25"/>
      <c r="KJ1" s="25"/>
      <c r="KK1" s="25"/>
      <c r="KL1" s="25"/>
      <c r="KM1" s="25"/>
      <c r="KN1" s="25"/>
      <c r="KO1" s="25"/>
      <c r="KP1" s="25"/>
      <c r="KQ1" s="25"/>
      <c r="KR1" s="25"/>
      <c r="KS1" s="25"/>
      <c r="KT1" s="25"/>
      <c r="KU1" s="25"/>
      <c r="KV1" s="25"/>
      <c r="KW1" s="25"/>
      <c r="KX1" s="25"/>
      <c r="KY1" s="25"/>
      <c r="KZ1" s="25"/>
      <c r="LA1" s="25"/>
      <c r="LB1" s="25"/>
      <c r="LC1" s="25"/>
      <c r="LD1" s="25"/>
      <c r="LE1" s="25"/>
      <c r="LF1" s="25"/>
      <c r="LG1" s="25"/>
      <c r="LH1" s="25"/>
      <c r="LI1" s="25"/>
      <c r="LJ1" s="25"/>
      <c r="LK1" s="25"/>
      <c r="LL1" s="25"/>
      <c r="LM1" s="25"/>
      <c r="LN1" s="25"/>
      <c r="LO1" s="25"/>
      <c r="LP1" s="25"/>
      <c r="LQ1" s="25"/>
      <c r="LR1" s="25"/>
      <c r="LS1" s="25"/>
      <c r="LT1" s="25"/>
      <c r="LU1" s="25"/>
      <c r="LV1" s="25"/>
      <c r="LW1" s="25"/>
      <c r="LX1" s="25"/>
      <c r="LY1" s="25"/>
      <c r="LZ1" s="25"/>
      <c r="MA1" s="25"/>
      <c r="MB1" s="25"/>
      <c r="MC1" s="25"/>
      <c r="MD1" s="25"/>
      <c r="ME1" s="25"/>
      <c r="MF1" s="25"/>
      <c r="MG1" s="25"/>
      <c r="MH1" s="25"/>
      <c r="MI1" s="25"/>
      <c r="MJ1" s="25"/>
      <c r="MK1" s="25"/>
      <c r="ML1" s="25"/>
      <c r="MM1" s="25"/>
      <c r="MN1" s="25"/>
      <c r="MO1" s="25"/>
      <c r="MP1" s="25"/>
      <c r="MQ1" s="25"/>
      <c r="MR1" s="25"/>
      <c r="MS1" s="25"/>
      <c r="MT1" s="25"/>
      <c r="MU1" s="25"/>
      <c r="MV1" s="25"/>
      <c r="MW1" s="25"/>
      <c r="MX1" s="25"/>
      <c r="MY1" s="25"/>
      <c r="MZ1" s="25"/>
      <c r="NA1" s="25"/>
      <c r="NB1" s="25"/>
      <c r="NC1" s="25"/>
      <c r="ND1" s="25"/>
      <c r="NE1" s="25"/>
      <c r="NF1" s="25"/>
      <c r="NG1" s="25"/>
      <c r="NH1" s="25"/>
      <c r="NI1" s="25"/>
      <c r="NJ1" s="25"/>
      <c r="NK1" s="25"/>
      <c r="NL1" s="25"/>
      <c r="NM1" s="25"/>
      <c r="NN1" s="25"/>
      <c r="NO1" s="25"/>
      <c r="NP1" s="25"/>
      <c r="NQ1" s="25"/>
      <c r="NR1" s="25"/>
      <c r="NS1" s="25"/>
      <c r="NT1" s="25"/>
      <c r="NU1" s="25"/>
      <c r="NV1" s="25"/>
    </row>
    <row r="2" spans="1:387" ht="15" customHeight="1" thickBot="1" x14ac:dyDescent="0.35">
      <c r="A2" s="25"/>
      <c r="B2" s="139" t="s">
        <v>40</v>
      </c>
      <c r="C2" s="32"/>
      <c r="D2" s="33"/>
      <c r="E2" s="34"/>
      <c r="F2" s="35"/>
      <c r="G2" s="36"/>
      <c r="H2" s="34"/>
      <c r="I2" s="25"/>
    </row>
    <row r="3" spans="1:387" ht="15" customHeight="1" x14ac:dyDescent="0.3">
      <c r="A3" s="25"/>
      <c r="B3" s="37" t="s">
        <v>1</v>
      </c>
      <c r="C3" s="37"/>
      <c r="D3" s="37" t="s">
        <v>5</v>
      </c>
      <c r="E3" s="24">
        <v>40910</v>
      </c>
      <c r="F3" s="38"/>
      <c r="G3" s="39"/>
      <c r="H3" s="40"/>
      <c r="I3" s="25"/>
      <c r="J3" s="103" t="s">
        <v>35</v>
      </c>
      <c r="K3" s="104"/>
      <c r="L3" s="41"/>
      <c r="M3" s="107" t="s">
        <v>69</v>
      </c>
      <c r="N3" s="107"/>
      <c r="O3" s="107"/>
      <c r="P3" s="107"/>
      <c r="Q3" s="107"/>
    </row>
    <row r="4" spans="1:387" ht="15" customHeight="1" x14ac:dyDescent="0.25">
      <c r="A4" s="25"/>
      <c r="B4" s="37" t="s">
        <v>38</v>
      </c>
      <c r="C4" s="37"/>
      <c r="D4" s="37" t="s">
        <v>5</v>
      </c>
      <c r="E4" s="31"/>
      <c r="F4" s="31"/>
      <c r="G4" s="31"/>
      <c r="H4" s="31"/>
      <c r="I4" s="25"/>
      <c r="J4" s="105" t="s">
        <v>36</v>
      </c>
      <c r="K4" s="106"/>
      <c r="L4" s="41"/>
      <c r="M4" s="108"/>
      <c r="N4" s="108"/>
      <c r="O4" s="108"/>
      <c r="P4" s="108"/>
      <c r="Q4" s="108"/>
    </row>
    <row r="5" spans="1:387" ht="15" customHeight="1" x14ac:dyDescent="0.25">
      <c r="A5" s="25"/>
      <c r="B5" s="140" t="s">
        <v>79</v>
      </c>
      <c r="C5" s="42" t="s">
        <v>38</v>
      </c>
      <c r="D5" s="17" t="b">
        <f>IF(B5&lt;&gt;"",TRUE,FALSE)</f>
        <v>1</v>
      </c>
      <c r="E5" s="94">
        <v>40940</v>
      </c>
      <c r="F5" s="31"/>
      <c r="G5" s="31"/>
      <c r="H5" s="40"/>
      <c r="I5" s="25"/>
      <c r="J5" s="104"/>
      <c r="K5" s="104"/>
      <c r="M5" s="108"/>
      <c r="N5" s="108"/>
      <c r="O5" s="108"/>
      <c r="P5" s="108"/>
      <c r="Q5" s="108"/>
      <c r="W5" s="118">
        <f>IF(W17&lt;&gt;"",N10*'Gantt Chart'!F27+1,"")</f>
        <v>1</v>
      </c>
      <c r="X5" s="118">
        <f>IF(W17&lt;&gt;"",W17,"")</f>
        <v>40910</v>
      </c>
      <c r="Y5" s="118"/>
      <c r="Z5" s="118"/>
      <c r="AA5" s="118"/>
      <c r="AB5" s="118"/>
      <c r="AC5" s="118"/>
      <c r="AD5" s="118">
        <f>IF(AD17&lt;&gt;"",W5+1,"")</f>
        <v>2</v>
      </c>
      <c r="AE5" s="118">
        <f>IF(AD17&lt;&gt;"",AD17,"")</f>
        <v>40917</v>
      </c>
      <c r="AF5" s="118"/>
      <c r="AG5" s="118"/>
      <c r="AH5" s="118"/>
      <c r="AI5" s="118"/>
      <c r="AJ5" s="118"/>
      <c r="AK5" s="118">
        <f>IF(AK17&lt;&gt;"",AD5+1,"")</f>
        <v>3</v>
      </c>
      <c r="AL5" s="118">
        <f>IF(AK17&lt;&gt;"",AK17,"")</f>
        <v>40924</v>
      </c>
      <c r="AM5" s="118"/>
      <c r="AN5" s="118"/>
      <c r="AO5" s="118"/>
      <c r="AP5" s="118"/>
      <c r="AQ5" s="118"/>
      <c r="AR5" s="118">
        <f>IF(AR17&lt;&gt;"",AK5+1,"")</f>
        <v>4</v>
      </c>
      <c r="AS5" s="118">
        <f>IF(AR17&lt;&gt;"",AR17,"")</f>
        <v>40931</v>
      </c>
      <c r="AT5" s="118"/>
      <c r="AU5" s="118"/>
      <c r="AV5" s="118"/>
      <c r="AW5" s="118"/>
      <c r="AX5" s="118"/>
      <c r="AY5" s="118">
        <f>IF(AY17&lt;&gt;"",AR5+1,"")</f>
        <v>5</v>
      </c>
      <c r="AZ5" s="118">
        <f>IF(AY17&lt;&gt;"",AY17,"")</f>
        <v>40938</v>
      </c>
      <c r="BA5" s="118"/>
      <c r="BB5" s="118"/>
      <c r="BC5" s="118"/>
      <c r="BD5" s="118"/>
      <c r="BE5" s="118"/>
      <c r="BF5" s="118" t="str">
        <f>IF(BF17&lt;&gt;"",AY5+1,"")</f>
        <v/>
      </c>
      <c r="BG5" s="118" t="str">
        <f>IF(BF17&lt;&gt;"",BF17,"")</f>
        <v/>
      </c>
      <c r="BH5" s="118"/>
      <c r="BI5" s="118"/>
      <c r="BJ5" s="118"/>
      <c r="BK5" s="118"/>
      <c r="BL5" s="118"/>
      <c r="BM5" s="118" t="str">
        <f>IF(BM17&lt;&gt;"",BF5+1,"")</f>
        <v/>
      </c>
      <c r="BN5" s="118" t="str">
        <f>IF(BM17&lt;&gt;"",BM17,"")</f>
        <v/>
      </c>
      <c r="BO5" s="118"/>
      <c r="BP5" s="118"/>
      <c r="BQ5" s="118"/>
      <c r="BR5" s="118"/>
      <c r="BS5" s="118"/>
      <c r="BT5" s="118" t="str">
        <f>IF(BT17&lt;&gt;"",BM5+1,"")</f>
        <v/>
      </c>
      <c r="BU5" s="118" t="str">
        <f>IF(BT17&lt;&gt;"",BT17,"")</f>
        <v/>
      </c>
      <c r="BV5" s="118"/>
      <c r="BW5" s="118"/>
      <c r="BX5" s="118"/>
      <c r="BY5" s="118"/>
      <c r="BZ5" s="118"/>
      <c r="CA5" s="118" t="str">
        <f>IF(CA17&lt;&gt;"",BT5+1,"")</f>
        <v/>
      </c>
      <c r="CB5" s="118" t="str">
        <f>IF(CA17&lt;&gt;"",CA17,"")</f>
        <v/>
      </c>
      <c r="CC5" s="118"/>
      <c r="CD5" s="118"/>
      <c r="CE5" s="118"/>
      <c r="CF5" s="118"/>
      <c r="CG5" s="118"/>
      <c r="CH5" s="118" t="str">
        <f>IF(CH17&lt;&gt;"",CA5+1,"")</f>
        <v/>
      </c>
      <c r="CI5" s="118" t="str">
        <f>IF(CH17&lt;&gt;"",CH17,"")</f>
        <v/>
      </c>
      <c r="CJ5" s="118"/>
      <c r="CK5" s="118"/>
      <c r="CL5" s="118"/>
      <c r="CM5" s="118"/>
      <c r="CN5" s="118"/>
      <c r="CO5" s="118" t="str">
        <f>IF(CO17&lt;&gt;"",CH5+1,"")</f>
        <v/>
      </c>
      <c r="CP5" s="118" t="str">
        <f>IF(CO17&lt;&gt;"",CO17,"")</f>
        <v/>
      </c>
      <c r="CQ5" s="118"/>
      <c r="CR5" s="118"/>
      <c r="CS5" s="118"/>
      <c r="CT5" s="118"/>
      <c r="CU5" s="118"/>
      <c r="CV5" s="118" t="str">
        <f>IF(CV17&lt;&gt;"",CO5+1,"")</f>
        <v/>
      </c>
      <c r="CW5" s="118" t="str">
        <f>IF(CV17&lt;&gt;"",CV17,"")</f>
        <v/>
      </c>
      <c r="CX5" s="118"/>
      <c r="CY5" s="118"/>
      <c r="CZ5" s="118"/>
      <c r="DA5" s="118"/>
      <c r="DB5" s="118"/>
      <c r="DC5" s="118" t="str">
        <f>IF(DC17&lt;&gt;"",CV5+1,"")</f>
        <v/>
      </c>
      <c r="DD5" s="118" t="str">
        <f>IF(DC17&lt;&gt;"",DC17,"")</f>
        <v/>
      </c>
      <c r="DE5" s="118"/>
      <c r="DF5" s="118"/>
      <c r="DG5" s="118"/>
      <c r="DH5" s="118"/>
      <c r="DI5" s="118"/>
      <c r="DJ5" s="118" t="str">
        <f>IF(DJ17&lt;&gt;"",DC5+1,"")</f>
        <v/>
      </c>
      <c r="DK5" s="118" t="str">
        <f>IF(DJ17&lt;&gt;"",DJ17,"")</f>
        <v/>
      </c>
      <c r="DL5" s="118"/>
      <c r="DM5" s="118"/>
      <c r="DN5" s="118"/>
      <c r="DO5" s="118"/>
      <c r="DP5" s="118"/>
      <c r="DQ5" s="118" t="str">
        <f>IF(DQ17&lt;&gt;"",DJ5+1,"")</f>
        <v/>
      </c>
      <c r="DR5" s="118" t="str">
        <f>IF(DQ17&lt;&gt;"",DQ17,"")</f>
        <v/>
      </c>
      <c r="DS5" s="118"/>
      <c r="DT5" s="118"/>
      <c r="DU5" s="118"/>
      <c r="DV5" s="118"/>
      <c r="DW5" s="118"/>
      <c r="DX5" s="118" t="str">
        <f>IF(DX17&lt;&gt;"",DQ5+1,"")</f>
        <v/>
      </c>
      <c r="DY5" s="118" t="str">
        <f>IF(DX17&lt;&gt;"",DX17,"")</f>
        <v/>
      </c>
      <c r="DZ5" s="118"/>
      <c r="EA5" s="118"/>
      <c r="EB5" s="118"/>
      <c r="EC5" s="118"/>
      <c r="ED5" s="118"/>
      <c r="EE5" s="118" t="str">
        <f>IF(EE17&lt;&gt;"",DX5+1,"")</f>
        <v/>
      </c>
      <c r="EF5" s="118" t="str">
        <f>IF(EE17&lt;&gt;"",EE17,"")</f>
        <v/>
      </c>
      <c r="EG5" s="118"/>
      <c r="EH5" s="118"/>
      <c r="EI5" s="118"/>
      <c r="EJ5" s="118"/>
      <c r="EK5" s="118"/>
      <c r="EL5" s="118" t="str">
        <f>IF(EL17&lt;&gt;"",EE5+1,"")</f>
        <v/>
      </c>
      <c r="EM5" s="118" t="str">
        <f>IF(EL17&lt;&gt;"",EL17,"")</f>
        <v/>
      </c>
      <c r="EN5" s="118"/>
      <c r="EO5" s="118"/>
      <c r="EP5" s="118"/>
      <c r="EQ5" s="118"/>
      <c r="ER5" s="118"/>
      <c r="ES5" s="118" t="str">
        <f>IF(ES17&lt;&gt;"",EL5+1,"")</f>
        <v/>
      </c>
      <c r="ET5" s="118" t="str">
        <f>IF(ES17&lt;&gt;"",ES17,"")</f>
        <v/>
      </c>
      <c r="EU5" s="118"/>
      <c r="EV5" s="118"/>
      <c r="EW5" s="118"/>
      <c r="EX5" s="118"/>
      <c r="EY5" s="118"/>
      <c r="EZ5" s="118" t="str">
        <f>IF(EZ17&lt;&gt;"",ES5+1,"")</f>
        <v/>
      </c>
      <c r="FA5" s="118" t="str">
        <f>IF(EZ17&lt;&gt;"",EZ17,"")</f>
        <v/>
      </c>
      <c r="FB5" s="118"/>
      <c r="FC5" s="118"/>
      <c r="FD5" s="118"/>
      <c r="FE5" s="118"/>
      <c r="FF5" s="118"/>
      <c r="FG5" s="118" t="str">
        <f>IF(FG17&lt;&gt;"",EZ5+1,"")</f>
        <v/>
      </c>
      <c r="FH5" s="118" t="str">
        <f>IF(FG17&lt;&gt;"",FG17,"")</f>
        <v/>
      </c>
      <c r="FI5" s="118"/>
      <c r="FJ5" s="118"/>
      <c r="FK5" s="118"/>
      <c r="FL5" s="118"/>
      <c r="FM5" s="118"/>
      <c r="FN5" s="118" t="str">
        <f>IF(FN17&lt;&gt;"",FG5+1,"")</f>
        <v/>
      </c>
      <c r="FO5" s="118" t="str">
        <f>IF(FN17&lt;&gt;"",FN17,"")</f>
        <v/>
      </c>
      <c r="FP5" s="118"/>
      <c r="FQ5" s="118"/>
      <c r="FR5" s="118"/>
      <c r="FS5" s="118"/>
      <c r="FT5" s="118"/>
      <c r="FU5" s="118" t="str">
        <f>IF(FU17&lt;&gt;"",FN5+1,"")</f>
        <v/>
      </c>
      <c r="FV5" s="118" t="str">
        <f>IF(FU17&lt;&gt;"",FU17,"")</f>
        <v/>
      </c>
      <c r="FW5" s="118"/>
      <c r="FX5" s="118"/>
      <c r="FY5" s="118"/>
      <c r="FZ5" s="118"/>
      <c r="GA5" s="118"/>
      <c r="GB5" s="118" t="str">
        <f>IF(GB17&lt;&gt;"",FU5+1,"")</f>
        <v/>
      </c>
      <c r="GC5" s="118" t="str">
        <f>IF(GB17&lt;&gt;"",GB17,"")</f>
        <v/>
      </c>
      <c r="GD5" s="118"/>
      <c r="GE5" s="118"/>
      <c r="GF5" s="118"/>
      <c r="GG5" s="118"/>
      <c r="GH5" s="118"/>
      <c r="GI5" s="118" t="str">
        <f>IF(GI17&lt;&gt;"",GB5+1,"")</f>
        <v/>
      </c>
      <c r="GJ5" s="118" t="str">
        <f>IF(GI17&lt;&gt;"",GI17,"")</f>
        <v/>
      </c>
      <c r="GK5" s="118"/>
      <c r="GL5" s="118"/>
      <c r="GM5" s="118"/>
      <c r="GN5" s="118"/>
      <c r="GO5" s="118"/>
      <c r="GP5" s="118" t="str">
        <f>IF(GP17&lt;&gt;"",GI5+1,"")</f>
        <v/>
      </c>
      <c r="GQ5" s="118" t="str">
        <f>IF(GP17&lt;&gt;"",GP17,"")</f>
        <v/>
      </c>
      <c r="GR5" s="118"/>
      <c r="GS5" s="118"/>
      <c r="GT5" s="118"/>
      <c r="GU5" s="118"/>
      <c r="GV5" s="118"/>
      <c r="GW5" s="118" t="str">
        <f>IF(GW17&lt;&gt;"",GP5+1,"")</f>
        <v/>
      </c>
      <c r="GX5" s="118" t="str">
        <f>IF(GW17&lt;&gt;"",GW17,"")</f>
        <v/>
      </c>
      <c r="GY5" s="118"/>
      <c r="GZ5" s="118"/>
      <c r="HA5" s="118"/>
      <c r="HB5" s="118"/>
      <c r="HC5" s="118"/>
      <c r="HD5" s="118" t="str">
        <f>IF(HD17&lt;&gt;"",GW5+1,"")</f>
        <v/>
      </c>
      <c r="HE5" s="118" t="str">
        <f>IF(HD17&lt;&gt;"",HD17,"")</f>
        <v/>
      </c>
      <c r="HF5" s="118"/>
      <c r="HG5" s="118"/>
      <c r="HH5" s="118"/>
      <c r="HI5" s="118"/>
      <c r="HJ5" s="118"/>
      <c r="HK5" s="118" t="str">
        <f>IF(HK17&lt;&gt;"",HD5+1,"")</f>
        <v/>
      </c>
      <c r="HL5" s="118" t="str">
        <f>IF(HK17&lt;&gt;"",HK17,"")</f>
        <v/>
      </c>
      <c r="HM5" s="118"/>
      <c r="HN5" s="118"/>
      <c r="HO5" s="118"/>
      <c r="HP5" s="118"/>
      <c r="HQ5" s="118"/>
      <c r="HR5" s="118" t="str">
        <f>IF(HR17&lt;&gt;"",HK5+1,"")</f>
        <v/>
      </c>
      <c r="HS5" s="118" t="str">
        <f>IF(HR17&lt;&gt;"",HR17,"")</f>
        <v/>
      </c>
      <c r="HT5" s="118"/>
      <c r="HU5" s="118"/>
      <c r="HV5" s="118"/>
      <c r="HW5" s="118"/>
      <c r="HX5" s="118"/>
      <c r="HY5" s="118" t="str">
        <f>IF(HY17&lt;&gt;"",HR5+1,"")</f>
        <v/>
      </c>
      <c r="HZ5" s="118" t="str">
        <f>IF(HY17&lt;&gt;"",HY17,"")</f>
        <v/>
      </c>
      <c r="IA5" s="118"/>
      <c r="IB5" s="118"/>
      <c r="IC5" s="118"/>
      <c r="ID5" s="118"/>
      <c r="IE5" s="118"/>
      <c r="IF5" s="118" t="str">
        <f>IF(IF17&lt;&gt;"",HY5+1,"")</f>
        <v/>
      </c>
      <c r="IG5" s="118" t="str">
        <f>IF(IF17&lt;&gt;"",IF17,"")</f>
        <v/>
      </c>
      <c r="IH5" s="118"/>
      <c r="II5" s="118"/>
      <c r="IJ5" s="118"/>
      <c r="IK5" s="118"/>
      <c r="IL5" s="118"/>
      <c r="IM5" s="118" t="str">
        <f>IF(IM17&lt;&gt;"",IF5+1,"")</f>
        <v/>
      </c>
      <c r="IN5" s="118" t="str">
        <f>IF(IM17&lt;&gt;"",IM17,"")</f>
        <v/>
      </c>
      <c r="IO5" s="118"/>
      <c r="IP5" s="118"/>
      <c r="IQ5" s="118"/>
      <c r="IR5" s="118"/>
      <c r="IS5" s="118"/>
      <c r="IT5" s="118" t="str">
        <f>IF(IT17&lt;&gt;"",IM5+1,"")</f>
        <v/>
      </c>
      <c r="IU5" s="118" t="str">
        <f>IF(IT17&lt;&gt;"",IT17,"")</f>
        <v/>
      </c>
      <c r="IV5" s="118"/>
      <c r="IW5" s="118"/>
      <c r="IX5" s="118"/>
      <c r="IY5" s="118"/>
      <c r="IZ5" s="118"/>
      <c r="JA5" s="118" t="str">
        <f>IF(JA17&lt;&gt;"",IT5+1,"")</f>
        <v/>
      </c>
      <c r="JB5" s="118" t="str">
        <f>IF(JA17&lt;&gt;"",JA17,"")</f>
        <v/>
      </c>
      <c r="JC5" s="118"/>
      <c r="JD5" s="118"/>
      <c r="JE5" s="118"/>
      <c r="JF5" s="118"/>
      <c r="JG5" s="118"/>
      <c r="JH5" s="118" t="str">
        <f>IF(JH17&lt;&gt;"",JA5+1,"")</f>
        <v/>
      </c>
      <c r="JI5" s="118" t="str">
        <f>IF(JH17&lt;&gt;"",JH17,"")</f>
        <v/>
      </c>
      <c r="JJ5" s="118"/>
      <c r="JK5" s="118"/>
      <c r="JL5" s="118"/>
      <c r="JM5" s="118"/>
      <c r="JN5" s="118"/>
      <c r="JO5" s="118" t="str">
        <f>IF(JO17&lt;&gt;"",JH5+1,"")</f>
        <v/>
      </c>
      <c r="JP5" s="118" t="str">
        <f>IF(JO17&lt;&gt;"",JO17,"")</f>
        <v/>
      </c>
      <c r="JQ5" s="118"/>
      <c r="JR5" s="118"/>
      <c r="JS5" s="118"/>
      <c r="JT5" s="118"/>
      <c r="JU5" s="118"/>
      <c r="JV5" s="118" t="str">
        <f>IF(JV17&lt;&gt;"",JO5+1,"")</f>
        <v/>
      </c>
      <c r="JW5" s="118" t="str">
        <f>IF(JV17&lt;&gt;"",JV17,"")</f>
        <v/>
      </c>
      <c r="JX5" s="118"/>
      <c r="JY5" s="118"/>
      <c r="JZ5" s="118"/>
      <c r="KA5" s="118"/>
      <c r="KB5" s="118"/>
      <c r="KC5" s="118" t="str">
        <f>IF(KC17&lt;&gt;"",JV5+1,"")</f>
        <v/>
      </c>
      <c r="KD5" s="118" t="str">
        <f>IF(KC17&lt;&gt;"",KC17,"")</f>
        <v/>
      </c>
      <c r="KE5" s="118"/>
      <c r="KF5" s="118"/>
      <c r="KG5" s="118"/>
      <c r="KH5" s="118"/>
      <c r="KI5" s="118"/>
      <c r="KJ5" s="118" t="str">
        <f>IF(KJ17&lt;&gt;"",KC5+1,"")</f>
        <v/>
      </c>
      <c r="KK5" s="118" t="str">
        <f>IF(KJ17&lt;&gt;"",KJ17,"")</f>
        <v/>
      </c>
      <c r="KL5" s="118"/>
      <c r="KM5" s="118"/>
      <c r="KN5" s="118"/>
      <c r="KO5" s="118"/>
      <c r="KP5" s="118"/>
      <c r="KQ5" s="118" t="str">
        <f>IF(KQ17&lt;&gt;"",KJ5+1,"")</f>
        <v/>
      </c>
      <c r="KR5" s="118" t="str">
        <f>IF(KQ17&lt;&gt;"",KQ17,"")</f>
        <v/>
      </c>
      <c r="KS5" s="118"/>
      <c r="KT5" s="118"/>
      <c r="KU5" s="118"/>
      <c r="KV5" s="118"/>
      <c r="KW5" s="118"/>
      <c r="KX5" s="118" t="str">
        <f>IF(KX17&lt;&gt;"",KQ5+1,"")</f>
        <v/>
      </c>
      <c r="KY5" s="118" t="str">
        <f>IF(KX17&lt;&gt;"",KX17,"")</f>
        <v/>
      </c>
      <c r="KZ5" s="118"/>
      <c r="LA5" s="118"/>
      <c r="LB5" s="118"/>
      <c r="LC5" s="118"/>
      <c r="LD5" s="118"/>
      <c r="LE5" s="118" t="str">
        <f>IF(LE17&lt;&gt;"",KX5+1,"")</f>
        <v/>
      </c>
      <c r="LF5" s="118" t="str">
        <f>IF(LE17&lt;&gt;"",LE17,"")</f>
        <v/>
      </c>
      <c r="LG5" s="118"/>
      <c r="LH5" s="118"/>
      <c r="LI5" s="118"/>
      <c r="LJ5" s="118"/>
      <c r="LK5" s="118"/>
      <c r="LL5" s="118" t="str">
        <f>IF(LL17&lt;&gt;"",LE5+1,"")</f>
        <v/>
      </c>
      <c r="LM5" s="118" t="str">
        <f>IF(LL17&lt;&gt;"",LL17,"")</f>
        <v/>
      </c>
      <c r="LN5" s="118"/>
      <c r="LO5" s="118"/>
      <c r="LP5" s="118"/>
      <c r="LQ5" s="118"/>
      <c r="LR5" s="118"/>
      <c r="LS5" s="118" t="str">
        <f>IF(LS17&lt;&gt;"",LL5+1,"")</f>
        <v/>
      </c>
      <c r="LT5" s="118" t="str">
        <f>IF(LS17&lt;&gt;"",LS17,"")</f>
        <v/>
      </c>
      <c r="LU5" s="118"/>
      <c r="LV5" s="118"/>
      <c r="LW5" s="118"/>
      <c r="LX5" s="118"/>
      <c r="LY5" s="118"/>
      <c r="LZ5" s="118" t="str">
        <f>IF(LZ17&lt;&gt;"",LS5+1,"")</f>
        <v/>
      </c>
      <c r="MA5" s="118" t="str">
        <f>IF(LZ17&lt;&gt;"",LZ17,"")</f>
        <v/>
      </c>
      <c r="MB5" s="118"/>
      <c r="MC5" s="118"/>
      <c r="MD5" s="118"/>
      <c r="ME5" s="118"/>
      <c r="MF5" s="118"/>
      <c r="MG5" s="118" t="str">
        <f>IF(MG17&lt;&gt;"",LZ5+1,"")</f>
        <v/>
      </c>
      <c r="MH5" s="118" t="str">
        <f>IF(MG17&lt;&gt;"",MG17,"")</f>
        <v/>
      </c>
      <c r="MI5" s="118"/>
      <c r="MJ5" s="118"/>
      <c r="MK5" s="118"/>
      <c r="ML5" s="118"/>
      <c r="MM5" s="118"/>
      <c r="MN5" s="118" t="str">
        <f>IF(MN17&lt;&gt;"",MG5+1,"")</f>
        <v/>
      </c>
      <c r="MO5" s="118" t="str">
        <f>IF(MN17&lt;&gt;"",MN17,"")</f>
        <v/>
      </c>
      <c r="MP5" s="118"/>
      <c r="MQ5" s="118"/>
      <c r="MR5" s="118"/>
      <c r="MS5" s="118"/>
      <c r="MT5" s="118"/>
      <c r="MU5" s="118" t="str">
        <f>IF(MU17&lt;&gt;"",MN5+1,"")</f>
        <v/>
      </c>
      <c r="MV5" s="118" t="str">
        <f>IF(MU17&lt;&gt;"",MU17,"")</f>
        <v/>
      </c>
      <c r="MW5" s="118"/>
      <c r="MX5" s="118"/>
      <c r="MY5" s="118"/>
      <c r="MZ5" s="118"/>
      <c r="NA5" s="118"/>
      <c r="NB5" s="118" t="str">
        <f>IF(NB17&lt;&gt;"",MU5+1,"")</f>
        <v/>
      </c>
      <c r="NC5" s="118" t="str">
        <f>IF(NB17&lt;&gt;"",NB17,"")</f>
        <v/>
      </c>
      <c r="ND5" s="118"/>
      <c r="NE5" s="118"/>
      <c r="NF5" s="118"/>
      <c r="NG5" s="118"/>
      <c r="NH5" s="118"/>
      <c r="NI5" s="118" t="str">
        <f>IF(NI17&lt;&gt;"",NB5+1,"")</f>
        <v/>
      </c>
      <c r="NJ5" s="118" t="str">
        <f>IF(NI17&lt;&gt;"",NI17,"")</f>
        <v/>
      </c>
      <c r="NK5" s="118"/>
      <c r="NL5" s="118"/>
      <c r="NM5" s="118"/>
      <c r="NN5" s="118"/>
      <c r="NO5" s="118"/>
      <c r="NP5" s="118" t="str">
        <f>IF(NP17&lt;&gt;"",NI5+1,"")</f>
        <v/>
      </c>
      <c r="NQ5" s="118" t="str">
        <f>IF(NP17&lt;&gt;"",NP17,"")</f>
        <v/>
      </c>
      <c r="NR5" s="118"/>
      <c r="NS5" s="118"/>
      <c r="NT5" s="118"/>
      <c r="NU5" s="118"/>
      <c r="NV5" s="118"/>
    </row>
    <row r="6" spans="1:387" ht="15" customHeight="1" x14ac:dyDescent="0.25">
      <c r="A6" s="25"/>
      <c r="B6" s="140"/>
      <c r="C6" s="42" t="s">
        <v>85</v>
      </c>
      <c r="D6" s="17" t="b">
        <f>IF(B6&lt;&gt;"",TRUE,FALSE)</f>
        <v>0</v>
      </c>
      <c r="E6" s="16">
        <v>20</v>
      </c>
      <c r="F6" s="31"/>
      <c r="G6" s="31"/>
      <c r="H6" s="42"/>
      <c r="I6" s="25"/>
      <c r="J6" s="105" t="s">
        <v>37</v>
      </c>
      <c r="K6" s="106"/>
      <c r="L6" s="41"/>
      <c r="M6" s="108" t="s">
        <v>61</v>
      </c>
      <c r="N6" s="108"/>
      <c r="O6" s="108"/>
      <c r="P6" s="108"/>
      <c r="Q6" s="108"/>
      <c r="R6" s="43"/>
      <c r="S6" s="43"/>
      <c r="T6" s="43"/>
      <c r="U6" s="43"/>
      <c r="W6" s="118"/>
      <c r="X6" s="118"/>
      <c r="Y6" s="118"/>
      <c r="Z6" s="118"/>
      <c r="AA6" s="118"/>
      <c r="AB6" s="118"/>
      <c r="AC6" s="118"/>
      <c r="AD6" s="118"/>
      <c r="AE6" s="118"/>
      <c r="AF6" s="118"/>
      <c r="AG6" s="118"/>
      <c r="AH6" s="118"/>
      <c r="AI6" s="118"/>
      <c r="AJ6" s="118"/>
      <c r="AK6" s="118"/>
      <c r="AL6" s="118"/>
      <c r="AM6" s="118"/>
      <c r="AN6" s="118"/>
      <c r="AO6" s="118"/>
      <c r="AP6" s="118"/>
      <c r="AQ6" s="118"/>
      <c r="AR6" s="118"/>
      <c r="AS6" s="118"/>
      <c r="AT6" s="118"/>
      <c r="AU6" s="118"/>
      <c r="AV6" s="118"/>
      <c r="AW6" s="118"/>
      <c r="AX6" s="118"/>
      <c r="AY6" s="118"/>
      <c r="AZ6" s="118"/>
      <c r="BA6" s="118"/>
      <c r="BB6" s="118"/>
      <c r="BC6" s="118"/>
      <c r="BD6" s="118"/>
      <c r="BE6" s="118"/>
      <c r="BF6" s="118"/>
      <c r="BG6" s="118"/>
      <c r="BH6" s="118"/>
      <c r="BI6" s="118"/>
      <c r="BJ6" s="118"/>
      <c r="BK6" s="118"/>
      <c r="BL6" s="118"/>
      <c r="BM6" s="118"/>
      <c r="BN6" s="118"/>
      <c r="BO6" s="118"/>
      <c r="BP6" s="118"/>
      <c r="BQ6" s="118"/>
      <c r="BR6" s="118"/>
      <c r="BS6" s="118"/>
      <c r="BT6" s="118"/>
      <c r="BU6" s="118"/>
      <c r="BV6" s="118"/>
      <c r="BW6" s="118"/>
      <c r="BX6" s="118"/>
      <c r="BY6" s="118"/>
      <c r="BZ6" s="118"/>
      <c r="CA6" s="118"/>
      <c r="CB6" s="118"/>
      <c r="CC6" s="118"/>
      <c r="CD6" s="118"/>
      <c r="CE6" s="118"/>
      <c r="CF6" s="118"/>
      <c r="CG6" s="118"/>
      <c r="CH6" s="118"/>
      <c r="CI6" s="118"/>
      <c r="CJ6" s="118"/>
      <c r="CK6" s="118"/>
      <c r="CL6" s="118"/>
      <c r="CM6" s="118"/>
      <c r="CN6" s="118"/>
      <c r="CO6" s="118"/>
      <c r="CP6" s="118"/>
      <c r="CQ6" s="118"/>
      <c r="CR6" s="118"/>
      <c r="CS6" s="118"/>
      <c r="CT6" s="118"/>
      <c r="CU6" s="118"/>
      <c r="CV6" s="118"/>
      <c r="CW6" s="118"/>
      <c r="CX6" s="118"/>
      <c r="CY6" s="118"/>
      <c r="CZ6" s="118"/>
      <c r="DA6" s="118"/>
      <c r="DB6" s="118"/>
      <c r="DC6" s="118"/>
      <c r="DD6" s="118"/>
      <c r="DE6" s="118"/>
      <c r="DF6" s="118"/>
      <c r="DG6" s="118"/>
      <c r="DH6" s="118"/>
      <c r="DI6" s="118"/>
      <c r="DJ6" s="118"/>
      <c r="DK6" s="118"/>
      <c r="DL6" s="118"/>
      <c r="DM6" s="118"/>
      <c r="DN6" s="118"/>
      <c r="DO6" s="118"/>
      <c r="DP6" s="118"/>
      <c r="DQ6" s="118"/>
      <c r="DR6" s="118"/>
      <c r="DS6" s="118"/>
      <c r="DT6" s="118"/>
      <c r="DU6" s="118"/>
      <c r="DV6" s="118"/>
      <c r="DW6" s="118"/>
      <c r="DX6" s="118"/>
      <c r="DY6" s="118"/>
      <c r="DZ6" s="118"/>
      <c r="EA6" s="118"/>
      <c r="EB6" s="118"/>
      <c r="EC6" s="118"/>
      <c r="ED6" s="118"/>
      <c r="EE6" s="118"/>
      <c r="EF6" s="118"/>
      <c r="EG6" s="118"/>
      <c r="EH6" s="118"/>
      <c r="EI6" s="118"/>
      <c r="EJ6" s="118"/>
      <c r="EK6" s="118"/>
      <c r="EL6" s="118"/>
      <c r="EM6" s="118"/>
      <c r="EN6" s="118"/>
      <c r="EO6" s="118"/>
      <c r="EP6" s="118"/>
      <c r="EQ6" s="118"/>
      <c r="ER6" s="118"/>
      <c r="ES6" s="118"/>
      <c r="ET6" s="118"/>
      <c r="EU6" s="118"/>
      <c r="EV6" s="118"/>
      <c r="EW6" s="118"/>
      <c r="EX6" s="118"/>
      <c r="EY6" s="118"/>
      <c r="EZ6" s="118"/>
      <c r="FA6" s="118"/>
      <c r="FB6" s="118"/>
      <c r="FC6" s="118"/>
      <c r="FD6" s="118"/>
      <c r="FE6" s="118"/>
      <c r="FF6" s="118"/>
      <c r="FG6" s="118"/>
      <c r="FH6" s="118"/>
      <c r="FI6" s="118"/>
      <c r="FJ6" s="118"/>
      <c r="FK6" s="118"/>
      <c r="FL6" s="118"/>
      <c r="FM6" s="118"/>
      <c r="FN6" s="118"/>
      <c r="FO6" s="118"/>
      <c r="FP6" s="118"/>
      <c r="FQ6" s="118"/>
      <c r="FR6" s="118"/>
      <c r="FS6" s="118"/>
      <c r="FT6" s="118"/>
      <c r="FU6" s="118"/>
      <c r="FV6" s="118"/>
      <c r="FW6" s="118"/>
      <c r="FX6" s="118"/>
      <c r="FY6" s="118"/>
      <c r="FZ6" s="118"/>
      <c r="GA6" s="118"/>
      <c r="GB6" s="118"/>
      <c r="GC6" s="118"/>
      <c r="GD6" s="118"/>
      <c r="GE6" s="118"/>
      <c r="GF6" s="118"/>
      <c r="GG6" s="118"/>
      <c r="GH6" s="118"/>
      <c r="GI6" s="118"/>
      <c r="GJ6" s="118"/>
      <c r="GK6" s="118"/>
      <c r="GL6" s="118"/>
      <c r="GM6" s="118"/>
      <c r="GN6" s="118"/>
      <c r="GO6" s="118"/>
      <c r="GP6" s="118"/>
      <c r="GQ6" s="118"/>
      <c r="GR6" s="118"/>
      <c r="GS6" s="118"/>
      <c r="GT6" s="118"/>
      <c r="GU6" s="118"/>
      <c r="GV6" s="118"/>
      <c r="GW6" s="118"/>
      <c r="GX6" s="118"/>
      <c r="GY6" s="118"/>
      <c r="GZ6" s="118"/>
      <c r="HA6" s="118"/>
      <c r="HB6" s="118"/>
      <c r="HC6" s="118"/>
      <c r="HD6" s="118"/>
      <c r="HE6" s="118"/>
      <c r="HF6" s="118"/>
      <c r="HG6" s="118"/>
      <c r="HH6" s="118"/>
      <c r="HI6" s="118"/>
      <c r="HJ6" s="118"/>
      <c r="HK6" s="118"/>
      <c r="HL6" s="118"/>
      <c r="HM6" s="118"/>
      <c r="HN6" s="118"/>
      <c r="HO6" s="118"/>
      <c r="HP6" s="118"/>
      <c r="HQ6" s="118"/>
      <c r="HR6" s="118"/>
      <c r="HS6" s="118"/>
      <c r="HT6" s="118"/>
      <c r="HU6" s="118"/>
      <c r="HV6" s="118"/>
      <c r="HW6" s="118"/>
      <c r="HX6" s="118"/>
      <c r="HY6" s="118"/>
      <c r="HZ6" s="118"/>
      <c r="IA6" s="118"/>
      <c r="IB6" s="118"/>
      <c r="IC6" s="118"/>
      <c r="ID6" s="118"/>
      <c r="IE6" s="118"/>
      <c r="IF6" s="118"/>
      <c r="IG6" s="118"/>
      <c r="IH6" s="118"/>
      <c r="II6" s="118"/>
      <c r="IJ6" s="118"/>
      <c r="IK6" s="118"/>
      <c r="IL6" s="118"/>
      <c r="IM6" s="118"/>
      <c r="IN6" s="118"/>
      <c r="IO6" s="118"/>
      <c r="IP6" s="118"/>
      <c r="IQ6" s="118"/>
      <c r="IR6" s="118"/>
      <c r="IS6" s="118"/>
      <c r="IT6" s="118"/>
      <c r="IU6" s="118"/>
      <c r="IV6" s="118"/>
      <c r="IW6" s="118"/>
      <c r="IX6" s="118"/>
      <c r="IY6" s="118"/>
      <c r="IZ6" s="118"/>
      <c r="JA6" s="118"/>
      <c r="JB6" s="118"/>
      <c r="JC6" s="118"/>
      <c r="JD6" s="118"/>
      <c r="JE6" s="118"/>
      <c r="JF6" s="118"/>
      <c r="JG6" s="118"/>
      <c r="JH6" s="118"/>
      <c r="JI6" s="118"/>
      <c r="JJ6" s="118"/>
      <c r="JK6" s="118"/>
      <c r="JL6" s="118"/>
      <c r="JM6" s="118"/>
      <c r="JN6" s="118"/>
      <c r="JO6" s="118"/>
      <c r="JP6" s="118"/>
      <c r="JQ6" s="118"/>
      <c r="JR6" s="118"/>
      <c r="JS6" s="118"/>
      <c r="JT6" s="118"/>
      <c r="JU6" s="118"/>
      <c r="JV6" s="118"/>
      <c r="JW6" s="118"/>
      <c r="JX6" s="118"/>
      <c r="JY6" s="118"/>
      <c r="JZ6" s="118"/>
      <c r="KA6" s="118"/>
      <c r="KB6" s="118"/>
      <c r="KC6" s="118"/>
      <c r="KD6" s="118"/>
      <c r="KE6" s="118"/>
      <c r="KF6" s="118"/>
      <c r="KG6" s="118"/>
      <c r="KH6" s="118"/>
      <c r="KI6" s="118"/>
      <c r="KJ6" s="118"/>
      <c r="KK6" s="118"/>
      <c r="KL6" s="118"/>
      <c r="KM6" s="118"/>
      <c r="KN6" s="118"/>
      <c r="KO6" s="118"/>
      <c r="KP6" s="118"/>
      <c r="KQ6" s="118"/>
      <c r="KR6" s="118"/>
      <c r="KS6" s="118"/>
      <c r="KT6" s="118"/>
      <c r="KU6" s="118"/>
      <c r="KV6" s="118"/>
      <c r="KW6" s="118"/>
      <c r="KX6" s="118"/>
      <c r="KY6" s="118"/>
      <c r="KZ6" s="118"/>
      <c r="LA6" s="118"/>
      <c r="LB6" s="118"/>
      <c r="LC6" s="118"/>
      <c r="LD6" s="118"/>
      <c r="LE6" s="118"/>
      <c r="LF6" s="118"/>
      <c r="LG6" s="118"/>
      <c r="LH6" s="118"/>
      <c r="LI6" s="118"/>
      <c r="LJ6" s="118"/>
      <c r="LK6" s="118"/>
      <c r="LL6" s="118"/>
      <c r="LM6" s="118"/>
      <c r="LN6" s="118"/>
      <c r="LO6" s="118"/>
      <c r="LP6" s="118"/>
      <c r="LQ6" s="118"/>
      <c r="LR6" s="118"/>
      <c r="LS6" s="118"/>
      <c r="LT6" s="118"/>
      <c r="LU6" s="118"/>
      <c r="LV6" s="118"/>
      <c r="LW6" s="118"/>
      <c r="LX6" s="118"/>
      <c r="LY6" s="118"/>
      <c r="LZ6" s="118"/>
      <c r="MA6" s="118"/>
      <c r="MB6" s="118"/>
      <c r="MC6" s="118"/>
      <c r="MD6" s="118"/>
      <c r="ME6" s="118"/>
      <c r="MF6" s="118"/>
      <c r="MG6" s="118"/>
      <c r="MH6" s="118"/>
      <c r="MI6" s="118"/>
      <c r="MJ6" s="118"/>
      <c r="MK6" s="118"/>
      <c r="ML6" s="118"/>
      <c r="MM6" s="118"/>
      <c r="MN6" s="118"/>
      <c r="MO6" s="118"/>
      <c r="MP6" s="118"/>
      <c r="MQ6" s="118"/>
      <c r="MR6" s="118"/>
      <c r="MS6" s="118"/>
      <c r="MT6" s="118"/>
      <c r="MU6" s="118"/>
      <c r="MV6" s="118"/>
      <c r="MW6" s="118"/>
      <c r="MX6" s="118"/>
      <c r="MY6" s="118"/>
      <c r="MZ6" s="118"/>
      <c r="NA6" s="118"/>
      <c r="NB6" s="118"/>
      <c r="NC6" s="118"/>
      <c r="ND6" s="118"/>
      <c r="NE6" s="118"/>
      <c r="NF6" s="118"/>
      <c r="NG6" s="118"/>
      <c r="NH6" s="118"/>
      <c r="NI6" s="118"/>
      <c r="NJ6" s="118"/>
      <c r="NK6" s="118"/>
      <c r="NL6" s="118"/>
      <c r="NM6" s="118"/>
      <c r="NN6" s="118"/>
      <c r="NO6" s="118"/>
      <c r="NP6" s="118"/>
      <c r="NQ6" s="118"/>
      <c r="NR6" s="118"/>
      <c r="NS6" s="118"/>
      <c r="NT6" s="118"/>
      <c r="NU6" s="118"/>
      <c r="NV6" s="118"/>
    </row>
    <row r="7" spans="1:387" ht="15" customHeight="1" x14ac:dyDescent="0.25">
      <c r="A7" s="25"/>
      <c r="B7" s="37" t="s">
        <v>3</v>
      </c>
      <c r="C7" s="37"/>
      <c r="D7" s="138" t="s">
        <v>79</v>
      </c>
      <c r="E7" s="44" t="s">
        <v>80</v>
      </c>
      <c r="F7" s="15"/>
      <c r="G7" s="42"/>
      <c r="H7" s="45"/>
      <c r="I7" s="25"/>
      <c r="J7" s="104"/>
      <c r="K7" s="104"/>
      <c r="R7" s="43"/>
      <c r="S7" s="43"/>
      <c r="T7" s="43"/>
      <c r="U7" s="43"/>
      <c r="W7" s="118"/>
      <c r="X7" s="118"/>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W7" s="118"/>
      <c r="BX7" s="118"/>
      <c r="BY7" s="118"/>
      <c r="BZ7" s="118"/>
      <c r="CA7" s="118"/>
      <c r="CB7" s="118"/>
      <c r="CC7" s="118"/>
      <c r="CD7" s="118"/>
      <c r="CE7" s="118"/>
      <c r="CF7" s="118"/>
      <c r="CG7" s="118"/>
      <c r="CH7" s="118"/>
      <c r="CI7" s="118"/>
      <c r="CJ7" s="118"/>
      <c r="CK7" s="118"/>
      <c r="CL7" s="118"/>
      <c r="CM7" s="118"/>
      <c r="CN7" s="118"/>
      <c r="CO7" s="118"/>
      <c r="CP7" s="118"/>
      <c r="CQ7" s="118"/>
      <c r="CR7" s="118"/>
      <c r="CS7" s="118"/>
      <c r="CT7" s="118"/>
      <c r="CU7" s="118"/>
      <c r="CV7" s="118"/>
      <c r="CW7" s="118"/>
      <c r="CX7" s="118"/>
      <c r="CY7" s="118"/>
      <c r="CZ7" s="118"/>
      <c r="DA7" s="118"/>
      <c r="DB7" s="118"/>
      <c r="DC7" s="118"/>
      <c r="DD7" s="118"/>
      <c r="DE7" s="118"/>
      <c r="DF7" s="118"/>
      <c r="DG7" s="118"/>
      <c r="DH7" s="118"/>
      <c r="DI7" s="118"/>
      <c r="DJ7" s="118"/>
      <c r="DK7" s="118"/>
      <c r="DL7" s="118"/>
      <c r="DM7" s="118"/>
      <c r="DN7" s="118"/>
      <c r="DO7" s="118"/>
      <c r="DP7" s="118"/>
      <c r="DQ7" s="118"/>
      <c r="DR7" s="118"/>
      <c r="DS7" s="118"/>
      <c r="DT7" s="118"/>
      <c r="DU7" s="118"/>
      <c r="DV7" s="118"/>
      <c r="DW7" s="118"/>
      <c r="DX7" s="118"/>
      <c r="DY7" s="118"/>
      <c r="DZ7" s="118"/>
      <c r="EA7" s="118"/>
      <c r="EB7" s="118"/>
      <c r="EC7" s="118"/>
      <c r="ED7" s="118"/>
      <c r="EE7" s="118"/>
      <c r="EF7" s="118"/>
      <c r="EG7" s="118"/>
      <c r="EH7" s="118"/>
      <c r="EI7" s="118"/>
      <c r="EJ7" s="118"/>
      <c r="EK7" s="118"/>
      <c r="EL7" s="118"/>
      <c r="EM7" s="118"/>
      <c r="EN7" s="118"/>
      <c r="EO7" s="118"/>
      <c r="EP7" s="118"/>
      <c r="EQ7" s="118"/>
      <c r="ER7" s="118"/>
      <c r="ES7" s="118"/>
      <c r="ET7" s="118"/>
      <c r="EU7" s="118"/>
      <c r="EV7" s="118"/>
      <c r="EW7" s="118"/>
      <c r="EX7" s="118"/>
      <c r="EY7" s="118"/>
      <c r="EZ7" s="118"/>
      <c r="FA7" s="118"/>
      <c r="FB7" s="118"/>
      <c r="FC7" s="118"/>
      <c r="FD7" s="118"/>
      <c r="FE7" s="118"/>
      <c r="FF7" s="118"/>
      <c r="FG7" s="118"/>
      <c r="FH7" s="118"/>
      <c r="FI7" s="118"/>
      <c r="FJ7" s="118"/>
      <c r="FK7" s="118"/>
      <c r="FL7" s="118"/>
      <c r="FM7" s="118"/>
      <c r="FN7" s="118"/>
      <c r="FO7" s="118"/>
      <c r="FP7" s="118"/>
      <c r="FQ7" s="118"/>
      <c r="FR7" s="118"/>
      <c r="FS7" s="118"/>
      <c r="FT7" s="118"/>
      <c r="FU7" s="118"/>
      <c r="FV7" s="118"/>
      <c r="FW7" s="118"/>
      <c r="FX7" s="118"/>
      <c r="FY7" s="118"/>
      <c r="FZ7" s="118"/>
      <c r="GA7" s="118"/>
      <c r="GB7" s="118"/>
      <c r="GC7" s="118"/>
      <c r="GD7" s="118"/>
      <c r="GE7" s="118"/>
      <c r="GF7" s="118"/>
      <c r="GG7" s="118"/>
      <c r="GH7" s="118"/>
      <c r="GI7" s="118"/>
      <c r="GJ7" s="118"/>
      <c r="GK7" s="118"/>
      <c r="GL7" s="118"/>
      <c r="GM7" s="118"/>
      <c r="GN7" s="118"/>
      <c r="GO7" s="118"/>
      <c r="GP7" s="118"/>
      <c r="GQ7" s="118"/>
      <c r="GR7" s="118"/>
      <c r="GS7" s="118"/>
      <c r="GT7" s="118"/>
      <c r="GU7" s="118"/>
      <c r="GV7" s="118"/>
      <c r="GW7" s="118"/>
      <c r="GX7" s="118"/>
      <c r="GY7" s="118"/>
      <c r="GZ7" s="118"/>
      <c r="HA7" s="118"/>
      <c r="HB7" s="118"/>
      <c r="HC7" s="118"/>
      <c r="HD7" s="118"/>
      <c r="HE7" s="118"/>
      <c r="HF7" s="118"/>
      <c r="HG7" s="118"/>
      <c r="HH7" s="118"/>
      <c r="HI7" s="118"/>
      <c r="HJ7" s="118"/>
      <c r="HK7" s="118"/>
      <c r="HL7" s="118"/>
      <c r="HM7" s="118"/>
      <c r="HN7" s="118"/>
      <c r="HO7" s="118"/>
      <c r="HP7" s="118"/>
      <c r="HQ7" s="118"/>
      <c r="HR7" s="118"/>
      <c r="HS7" s="118"/>
      <c r="HT7" s="118"/>
      <c r="HU7" s="118"/>
      <c r="HV7" s="118"/>
      <c r="HW7" s="118"/>
      <c r="HX7" s="118"/>
      <c r="HY7" s="118"/>
      <c r="HZ7" s="118"/>
      <c r="IA7" s="118"/>
      <c r="IB7" s="118"/>
      <c r="IC7" s="118"/>
      <c r="ID7" s="118"/>
      <c r="IE7" s="118"/>
      <c r="IF7" s="118"/>
      <c r="IG7" s="118"/>
      <c r="IH7" s="118"/>
      <c r="II7" s="118"/>
      <c r="IJ7" s="118"/>
      <c r="IK7" s="118"/>
      <c r="IL7" s="118"/>
      <c r="IM7" s="118"/>
      <c r="IN7" s="118"/>
      <c r="IO7" s="118"/>
      <c r="IP7" s="118"/>
      <c r="IQ7" s="118"/>
      <c r="IR7" s="118"/>
      <c r="IS7" s="118"/>
      <c r="IT7" s="118"/>
      <c r="IU7" s="118"/>
      <c r="IV7" s="118"/>
      <c r="IW7" s="118"/>
      <c r="IX7" s="118"/>
      <c r="IY7" s="118"/>
      <c r="IZ7" s="118"/>
      <c r="JA7" s="118"/>
      <c r="JB7" s="118"/>
      <c r="JC7" s="118"/>
      <c r="JD7" s="118"/>
      <c r="JE7" s="118"/>
      <c r="JF7" s="118"/>
      <c r="JG7" s="118"/>
      <c r="JH7" s="118"/>
      <c r="JI7" s="118"/>
      <c r="JJ7" s="118"/>
      <c r="JK7" s="118"/>
      <c r="JL7" s="118"/>
      <c r="JM7" s="118"/>
      <c r="JN7" s="118"/>
      <c r="JO7" s="118"/>
      <c r="JP7" s="118"/>
      <c r="JQ7" s="118"/>
      <c r="JR7" s="118"/>
      <c r="JS7" s="118"/>
      <c r="JT7" s="118"/>
      <c r="JU7" s="118"/>
      <c r="JV7" s="118"/>
      <c r="JW7" s="118"/>
      <c r="JX7" s="118"/>
      <c r="JY7" s="118"/>
      <c r="JZ7" s="118"/>
      <c r="KA7" s="118"/>
      <c r="KB7" s="118"/>
      <c r="KC7" s="118"/>
      <c r="KD7" s="118"/>
      <c r="KE7" s="118"/>
      <c r="KF7" s="118"/>
      <c r="KG7" s="118"/>
      <c r="KH7" s="118"/>
      <c r="KI7" s="118"/>
      <c r="KJ7" s="118"/>
      <c r="KK7" s="118"/>
      <c r="KL7" s="118"/>
      <c r="KM7" s="118"/>
      <c r="KN7" s="118"/>
      <c r="KO7" s="118"/>
      <c r="KP7" s="118"/>
      <c r="KQ7" s="118"/>
      <c r="KR7" s="118"/>
      <c r="KS7" s="118"/>
      <c r="KT7" s="118"/>
      <c r="KU7" s="118"/>
      <c r="KV7" s="118"/>
      <c r="KW7" s="118"/>
      <c r="KX7" s="118"/>
      <c r="KY7" s="118"/>
      <c r="KZ7" s="118"/>
      <c r="LA7" s="118"/>
      <c r="LB7" s="118"/>
      <c r="LC7" s="118"/>
      <c r="LD7" s="118"/>
      <c r="LE7" s="118"/>
      <c r="LF7" s="118"/>
      <c r="LG7" s="118"/>
      <c r="LH7" s="118"/>
      <c r="LI7" s="118"/>
      <c r="LJ7" s="118"/>
      <c r="LK7" s="118"/>
      <c r="LL7" s="118"/>
      <c r="LM7" s="118"/>
      <c r="LN7" s="118"/>
      <c r="LO7" s="118"/>
      <c r="LP7" s="118"/>
      <c r="LQ7" s="118"/>
      <c r="LR7" s="118"/>
      <c r="LS7" s="118"/>
      <c r="LT7" s="118"/>
      <c r="LU7" s="118"/>
      <c r="LV7" s="118"/>
      <c r="LW7" s="118"/>
      <c r="LX7" s="118"/>
      <c r="LY7" s="118"/>
      <c r="LZ7" s="118"/>
      <c r="MA7" s="118"/>
      <c r="MB7" s="118"/>
      <c r="MC7" s="118"/>
      <c r="MD7" s="118"/>
      <c r="ME7" s="118"/>
      <c r="MF7" s="118"/>
      <c r="MG7" s="118"/>
      <c r="MH7" s="118"/>
      <c r="MI7" s="118"/>
      <c r="MJ7" s="118"/>
      <c r="MK7" s="118"/>
      <c r="ML7" s="118"/>
      <c r="MM7" s="118"/>
      <c r="MN7" s="118"/>
      <c r="MO7" s="118"/>
      <c r="MP7" s="118"/>
      <c r="MQ7" s="118"/>
      <c r="MR7" s="118"/>
      <c r="MS7" s="118"/>
      <c r="MT7" s="118"/>
      <c r="MU7" s="118"/>
      <c r="MV7" s="118"/>
      <c r="MW7" s="118"/>
      <c r="MX7" s="118"/>
      <c r="MY7" s="118"/>
      <c r="MZ7" s="118"/>
      <c r="NA7" s="118"/>
      <c r="NB7" s="118"/>
      <c r="NC7" s="118"/>
      <c r="ND7" s="118"/>
      <c r="NE7" s="118"/>
      <c r="NF7" s="118"/>
      <c r="NG7" s="118"/>
      <c r="NH7" s="118"/>
      <c r="NI7" s="118"/>
      <c r="NJ7" s="118"/>
      <c r="NK7" s="118"/>
      <c r="NL7" s="118"/>
      <c r="NM7" s="118"/>
      <c r="NN7" s="118"/>
      <c r="NO7" s="118"/>
      <c r="NP7" s="118"/>
      <c r="NQ7" s="118"/>
      <c r="NR7" s="118"/>
      <c r="NS7" s="118"/>
      <c r="NT7" s="118"/>
      <c r="NU7" s="118"/>
      <c r="NV7" s="118"/>
    </row>
    <row r="8" spans="1:387" ht="15" customHeight="1" x14ac:dyDescent="0.25">
      <c r="A8" s="25"/>
      <c r="B8" s="46"/>
      <c r="C8" s="37"/>
      <c r="D8" s="138" t="s">
        <v>79</v>
      </c>
      <c r="E8" s="44" t="s">
        <v>81</v>
      </c>
      <c r="F8" s="15"/>
      <c r="G8" s="42"/>
      <c r="H8" s="45"/>
      <c r="I8" s="25"/>
      <c r="J8" s="41" t="s">
        <v>1</v>
      </c>
      <c r="K8" s="41"/>
      <c r="L8" s="41"/>
      <c r="M8" s="22">
        <f>E3</f>
        <v>40910</v>
      </c>
      <c r="P8" s="47" t="s">
        <v>53</v>
      </c>
      <c r="Q8" s="22">
        <f>IF(AND(D6=TRUE,E6&lt;&gt;""),E6*7+M8-1,E5)</f>
        <v>40940</v>
      </c>
      <c r="W8" s="48"/>
    </row>
    <row r="9" spans="1:387" ht="15" customHeight="1" x14ac:dyDescent="0.25">
      <c r="A9" s="25"/>
      <c r="B9" s="46"/>
      <c r="C9" s="37"/>
      <c r="D9" s="138" t="s">
        <v>79</v>
      </c>
      <c r="E9" s="44" t="s">
        <v>82</v>
      </c>
      <c r="F9" s="15"/>
      <c r="G9" s="42"/>
      <c r="H9" s="45"/>
      <c r="I9" s="25"/>
      <c r="J9" s="41" t="s">
        <v>6</v>
      </c>
      <c r="K9" s="41"/>
      <c r="L9" s="41"/>
      <c r="M9" s="49" t="str">
        <f>IF(D5=TRUE,ROUNDUP((E5-M8+1)/7,0)&amp;" Week",E6&amp;" Week")</f>
        <v>5 Week</v>
      </c>
      <c r="P9" s="50"/>
    </row>
    <row r="10" spans="1:387" ht="15" customHeight="1" x14ac:dyDescent="0.25">
      <c r="A10" s="25"/>
      <c r="B10" s="46"/>
      <c r="C10" s="37"/>
      <c r="D10" s="138" t="s">
        <v>79</v>
      </c>
      <c r="E10" s="44" t="s">
        <v>83</v>
      </c>
      <c r="F10" s="15"/>
      <c r="G10" s="42"/>
      <c r="H10" s="45"/>
      <c r="I10" s="25"/>
      <c r="J10" s="41" t="str">
        <f>"Week Period ("&amp;'Gantt Chart'!E26&amp;")"</f>
        <v>Week Period (52 Week)</v>
      </c>
      <c r="K10" s="41"/>
      <c r="L10" s="41"/>
      <c r="M10" s="49" t="str">
        <f>IF(AD12&lt;&gt;"","W"&amp;MIN(AD12:CC12)&amp;" - W"&amp;MAX(AD12:CC12),"")</f>
        <v>W1 - W5</v>
      </c>
      <c r="N10" s="92">
        <f>J11-1</f>
        <v>0</v>
      </c>
    </row>
    <row r="11" spans="1:387" ht="15" customHeight="1" x14ac:dyDescent="0.25">
      <c r="A11" s="25"/>
      <c r="B11" s="46"/>
      <c r="C11" s="37"/>
      <c r="D11" s="138" t="s">
        <v>79</v>
      </c>
      <c r="E11" s="44" t="s">
        <v>84</v>
      </c>
      <c r="F11" s="15"/>
      <c r="G11" s="42"/>
      <c r="H11" s="45"/>
      <c r="I11" s="25"/>
      <c r="J11" s="141">
        <v>1</v>
      </c>
      <c r="K11" s="51"/>
      <c r="M11" s="52" t="str">
        <f>IF(X5&lt;&gt;"",TEXT(X5,"m/d/yy")&amp;" - "&amp;TEXT(N11,"m/d/yy"),"")</f>
        <v>1/2/12 - 2/5/12</v>
      </c>
      <c r="N11" s="93">
        <f>X5+(MAX(AD12:CC12)-AD12+1)*7-1</f>
        <v>40944</v>
      </c>
      <c r="S11" s="54"/>
      <c r="T11" s="54"/>
      <c r="U11" s="54"/>
      <c r="W11" s="53"/>
    </row>
    <row r="12" spans="1:387" ht="15" customHeight="1" x14ac:dyDescent="0.25">
      <c r="A12" s="25"/>
      <c r="B12" s="46"/>
      <c r="C12" s="37"/>
      <c r="D12" s="140"/>
      <c r="E12" s="142" t="s">
        <v>33</v>
      </c>
      <c r="F12" s="17" t="b">
        <f>IF(D12&lt;&gt;"",TRUE,FALSE)</f>
        <v>0</v>
      </c>
      <c r="G12" s="17">
        <f>IF(F12=FALSE,6,"")</f>
        <v>6</v>
      </c>
      <c r="H12" s="45"/>
      <c r="I12" s="25"/>
      <c r="J12" s="55"/>
      <c r="S12" s="54"/>
      <c r="T12" s="54"/>
      <c r="U12" s="54"/>
      <c r="W12" s="56">
        <f>IF(M8&lt;&gt;"",IF(WEEKDAY(M8,2)=1,M8+N10*'Gantt Chart'!F27*7,M8-WEEKDAY(M8,2)+1+N10*'Gantt Chart'!F27*7),"")</f>
        <v>40910</v>
      </c>
      <c r="X12" s="56">
        <f>IF(BG5&lt;&gt;"",BG5,IF(AZ5&lt;&gt;"",AZ5,IF(AS5&lt;&gt;"",AS5,IF(AL5&lt;&gt;"",AL5,IF(AE5&lt;&gt;"",AE5,X5)))))</f>
        <v>40938</v>
      </c>
      <c r="Y12" s="56"/>
      <c r="Z12" s="56"/>
      <c r="AA12" s="56"/>
      <c r="AB12" s="56"/>
      <c r="AC12" s="57"/>
      <c r="AD12" s="57">
        <f>W5</f>
        <v>1</v>
      </c>
      <c r="AE12" s="57">
        <f>AD5</f>
        <v>2</v>
      </c>
      <c r="AF12" s="57">
        <f>AK5</f>
        <v>3</v>
      </c>
      <c r="AG12" s="57">
        <f>AR5</f>
        <v>4</v>
      </c>
      <c r="AH12" s="57">
        <f>AY5</f>
        <v>5</v>
      </c>
      <c r="AI12" s="57" t="str">
        <f>BF5</f>
        <v/>
      </c>
      <c r="AJ12" s="57" t="str">
        <f>BM5</f>
        <v/>
      </c>
      <c r="AK12" s="57" t="str">
        <f>BT5</f>
        <v/>
      </c>
      <c r="AL12" s="57" t="str">
        <f>CA5</f>
        <v/>
      </c>
      <c r="AM12" s="57" t="str">
        <f>CH5</f>
        <v/>
      </c>
      <c r="AN12" s="57" t="str">
        <f>CO5</f>
        <v/>
      </c>
      <c r="AO12" s="57" t="str">
        <f>CV5</f>
        <v/>
      </c>
      <c r="AP12" s="57" t="str">
        <f>DC5</f>
        <v/>
      </c>
      <c r="AQ12" s="57" t="str">
        <f>DJ5</f>
        <v/>
      </c>
      <c r="AR12" s="57" t="str">
        <f>DQ5</f>
        <v/>
      </c>
      <c r="AS12" s="57" t="str">
        <f>DX5</f>
        <v/>
      </c>
      <c r="AT12" s="57" t="str">
        <f>EE5</f>
        <v/>
      </c>
      <c r="AU12" s="57" t="str">
        <f>EL5</f>
        <v/>
      </c>
      <c r="AV12" s="57" t="str">
        <f>ES5</f>
        <v/>
      </c>
      <c r="AW12" s="57" t="str">
        <f>EZ5</f>
        <v/>
      </c>
      <c r="AX12" s="57" t="str">
        <f>FG5</f>
        <v/>
      </c>
      <c r="AY12" s="57" t="str">
        <f>FN5</f>
        <v/>
      </c>
      <c r="AZ12" s="57" t="str">
        <f>FU5</f>
        <v/>
      </c>
      <c r="BA12" s="57" t="str">
        <f>GB5</f>
        <v/>
      </c>
      <c r="BB12" s="57" t="str">
        <f>GI5</f>
        <v/>
      </c>
      <c r="BC12" s="57" t="str">
        <f>GP5</f>
        <v/>
      </c>
      <c r="BD12" s="57" t="str">
        <f>GW5</f>
        <v/>
      </c>
      <c r="BE12" s="57" t="str">
        <f>HD5</f>
        <v/>
      </c>
      <c r="BF12" s="57" t="str">
        <f>HK5</f>
        <v/>
      </c>
      <c r="BG12" s="57" t="str">
        <f>HR5</f>
        <v/>
      </c>
      <c r="BH12" s="57" t="str">
        <f>HY5</f>
        <v/>
      </c>
      <c r="BI12" s="57" t="str">
        <f>IF5</f>
        <v/>
      </c>
      <c r="BJ12" s="57" t="str">
        <f>IM5</f>
        <v/>
      </c>
      <c r="BK12" s="57" t="str">
        <f>IT5</f>
        <v/>
      </c>
      <c r="BL12" s="57" t="str">
        <f>JA5</f>
        <v/>
      </c>
      <c r="BM12" s="57" t="str">
        <f>JH5</f>
        <v/>
      </c>
      <c r="BN12" s="57" t="str">
        <f>JO5</f>
        <v/>
      </c>
      <c r="BO12" s="57" t="str">
        <f>JV5</f>
        <v/>
      </c>
      <c r="BP12" s="57" t="str">
        <f>KC5</f>
        <v/>
      </c>
      <c r="BQ12" s="57" t="str">
        <f>KJ5</f>
        <v/>
      </c>
      <c r="BR12" s="57" t="str">
        <f>KQ5</f>
        <v/>
      </c>
      <c r="BS12" s="57" t="str">
        <f>KX5</f>
        <v/>
      </c>
      <c r="BT12" s="57" t="str">
        <f>LE5</f>
        <v/>
      </c>
      <c r="BU12" s="57" t="str">
        <f>LL5</f>
        <v/>
      </c>
      <c r="BV12" s="57" t="str">
        <f>LS5</f>
        <v/>
      </c>
      <c r="BW12" s="57" t="str">
        <f>LZ5</f>
        <v/>
      </c>
      <c r="BX12" s="57" t="str">
        <f>MG5</f>
        <v/>
      </c>
      <c r="BY12" s="57" t="str">
        <f>MN5</f>
        <v/>
      </c>
      <c r="BZ12" s="57" t="str">
        <f>MU5</f>
        <v/>
      </c>
      <c r="CA12" s="57" t="str">
        <f>NB5</f>
        <v/>
      </c>
      <c r="CB12" s="57" t="str">
        <f>NI5</f>
        <v/>
      </c>
      <c r="CC12" s="57" t="str">
        <f>NP5</f>
        <v/>
      </c>
      <c r="CD12" s="57"/>
      <c r="CE12" s="57"/>
      <c r="CF12" s="57"/>
      <c r="CG12" s="57"/>
      <c r="CH12" s="57"/>
      <c r="CI12" s="57"/>
      <c r="CJ12" s="57"/>
      <c r="CK12" s="57"/>
      <c r="CL12" s="57"/>
      <c r="CM12" s="57"/>
      <c r="CN12" s="57"/>
      <c r="CO12" s="57"/>
      <c r="CP12" s="57"/>
      <c r="CQ12" s="57"/>
      <c r="CR12" s="57"/>
      <c r="CS12" s="57"/>
      <c r="CT12" s="57"/>
      <c r="CU12" s="57"/>
      <c r="CV12" s="57"/>
      <c r="CW12" s="57"/>
      <c r="CX12" s="57"/>
      <c r="CY12" s="57"/>
      <c r="CZ12" s="57"/>
      <c r="DA12" s="57"/>
      <c r="DB12" s="57"/>
      <c r="DC12" s="57"/>
      <c r="DD12" s="57"/>
      <c r="DE12" s="57"/>
      <c r="DF12" s="57"/>
      <c r="DG12" s="57"/>
      <c r="DH12" s="57"/>
      <c r="DI12" s="57"/>
      <c r="DJ12" s="57"/>
      <c r="DK12" s="57"/>
      <c r="DL12" s="57"/>
      <c r="DM12" s="57"/>
      <c r="DN12" s="57"/>
      <c r="DO12" s="57"/>
      <c r="DP12" s="57"/>
      <c r="DQ12" s="57"/>
      <c r="DR12" s="57"/>
      <c r="DS12" s="57"/>
      <c r="DT12" s="57"/>
      <c r="DU12" s="57"/>
      <c r="DV12" s="57"/>
      <c r="DW12" s="57"/>
      <c r="DX12" s="57"/>
      <c r="DY12" s="57"/>
      <c r="DZ12" s="57"/>
      <c r="EA12" s="57"/>
      <c r="EB12" s="57"/>
      <c r="EC12" s="57"/>
      <c r="ED12" s="57"/>
      <c r="EE12" s="57"/>
      <c r="EF12" s="57"/>
      <c r="EG12" s="57"/>
      <c r="EH12" s="57"/>
      <c r="EI12" s="57"/>
      <c r="EJ12" s="57"/>
      <c r="EK12" s="57"/>
      <c r="EL12" s="57"/>
      <c r="EM12" s="57"/>
      <c r="EN12" s="57"/>
      <c r="EO12" s="57"/>
      <c r="EP12" s="57"/>
      <c r="EQ12" s="57"/>
      <c r="ER12" s="57"/>
      <c r="ES12" s="57"/>
      <c r="ET12" s="57"/>
      <c r="EU12" s="57"/>
      <c r="EV12" s="57"/>
      <c r="EW12" s="57"/>
      <c r="EX12" s="57"/>
      <c r="EY12" s="57"/>
      <c r="EZ12" s="57"/>
      <c r="FA12" s="57"/>
      <c r="FB12" s="57"/>
      <c r="FC12" s="57"/>
    </row>
    <row r="13" spans="1:387" ht="15" customHeight="1" x14ac:dyDescent="0.25">
      <c r="A13" s="25"/>
      <c r="B13" s="46"/>
      <c r="C13" s="37"/>
      <c r="D13" s="140"/>
      <c r="E13" s="142" t="s">
        <v>34</v>
      </c>
      <c r="F13" s="17" t="b">
        <f>IF(D13&lt;&gt;"",TRUE,FALSE)</f>
        <v>0</v>
      </c>
      <c r="G13" s="17">
        <f>IF(F13=FALSE,7,"")</f>
        <v>7</v>
      </c>
      <c r="H13" s="45"/>
      <c r="I13" s="25"/>
      <c r="J13" s="121" t="s">
        <v>4</v>
      </c>
      <c r="K13" s="123" t="s">
        <v>0</v>
      </c>
      <c r="L13" s="124"/>
      <c r="M13" s="121" t="s">
        <v>68</v>
      </c>
      <c r="N13" s="58"/>
      <c r="O13" s="58"/>
      <c r="P13" s="121" t="s">
        <v>1</v>
      </c>
      <c r="Q13" s="121" t="s">
        <v>2</v>
      </c>
      <c r="R13" s="109" t="s">
        <v>57</v>
      </c>
      <c r="S13" s="130"/>
      <c r="T13" s="131"/>
      <c r="U13" s="109" t="s">
        <v>42</v>
      </c>
      <c r="V13" s="135"/>
      <c r="W13" s="128" t="str">
        <f>IF(W17&lt;&gt;"","W"&amp;W5,"")</f>
        <v>W1</v>
      </c>
      <c r="X13" s="128"/>
      <c r="Y13" s="128"/>
      <c r="Z13" s="128"/>
      <c r="AA13" s="128"/>
      <c r="AB13" s="128"/>
      <c r="AC13" s="129"/>
      <c r="AD13" s="127" t="str">
        <f>IF(AD17&lt;&gt;"","W"&amp;AD5,"")</f>
        <v>W2</v>
      </c>
      <c r="AE13" s="128"/>
      <c r="AF13" s="128"/>
      <c r="AG13" s="128"/>
      <c r="AH13" s="128"/>
      <c r="AI13" s="128"/>
      <c r="AJ13" s="129"/>
      <c r="AK13" s="127" t="str">
        <f>IF(AK17&lt;&gt;"","W"&amp;AK5,"")</f>
        <v>W3</v>
      </c>
      <c r="AL13" s="128"/>
      <c r="AM13" s="128"/>
      <c r="AN13" s="128"/>
      <c r="AO13" s="128"/>
      <c r="AP13" s="128"/>
      <c r="AQ13" s="129"/>
      <c r="AR13" s="127" t="str">
        <f>IF(AR17&lt;&gt;"","W"&amp;AR5,"")</f>
        <v>W4</v>
      </c>
      <c r="AS13" s="128"/>
      <c r="AT13" s="128"/>
      <c r="AU13" s="128"/>
      <c r="AV13" s="128"/>
      <c r="AW13" s="128"/>
      <c r="AX13" s="129"/>
      <c r="AY13" s="127" t="str">
        <f>IF(AY17&lt;&gt;"","W"&amp;AY5,"")</f>
        <v>W5</v>
      </c>
      <c r="AZ13" s="128"/>
      <c r="BA13" s="128"/>
      <c r="BB13" s="128"/>
      <c r="BC13" s="128"/>
      <c r="BD13" s="128"/>
      <c r="BE13" s="129"/>
      <c r="BF13" s="127" t="str">
        <f>IF(BF17&lt;&gt;"","W"&amp;BF5,"")</f>
        <v/>
      </c>
      <c r="BG13" s="128"/>
      <c r="BH13" s="128"/>
      <c r="BI13" s="128"/>
      <c r="BJ13" s="128"/>
      <c r="BK13" s="128"/>
      <c r="BL13" s="129"/>
      <c r="BM13" s="127" t="str">
        <f>IF(BM17&lt;&gt;"","W"&amp;BM5,"")</f>
        <v/>
      </c>
      <c r="BN13" s="128"/>
      <c r="BO13" s="128"/>
      <c r="BP13" s="128"/>
      <c r="BQ13" s="128"/>
      <c r="BR13" s="128"/>
      <c r="BS13" s="129"/>
      <c r="BT13" s="127" t="str">
        <f>IF(BT17&lt;&gt;"","W"&amp;BT5,"")</f>
        <v/>
      </c>
      <c r="BU13" s="128"/>
      <c r="BV13" s="128"/>
      <c r="BW13" s="128"/>
      <c r="BX13" s="128"/>
      <c r="BY13" s="128"/>
      <c r="BZ13" s="129"/>
      <c r="CA13" s="127" t="str">
        <f>IF(CA17&lt;&gt;"","W"&amp;CA5,"")</f>
        <v/>
      </c>
      <c r="CB13" s="128"/>
      <c r="CC13" s="128"/>
      <c r="CD13" s="128"/>
      <c r="CE13" s="128"/>
      <c r="CF13" s="128"/>
      <c r="CG13" s="129"/>
      <c r="CH13" s="127" t="str">
        <f>IF(CH17&lt;&gt;"","W"&amp;CH5,"")</f>
        <v/>
      </c>
      <c r="CI13" s="128"/>
      <c r="CJ13" s="128"/>
      <c r="CK13" s="128"/>
      <c r="CL13" s="128"/>
      <c r="CM13" s="128"/>
      <c r="CN13" s="129"/>
      <c r="CO13" s="127" t="str">
        <f>IF(CO17&lt;&gt;"","W"&amp;CO5,"")</f>
        <v/>
      </c>
      <c r="CP13" s="128"/>
      <c r="CQ13" s="128"/>
      <c r="CR13" s="128"/>
      <c r="CS13" s="128"/>
      <c r="CT13" s="128"/>
      <c r="CU13" s="129"/>
      <c r="CV13" s="127" t="str">
        <f>IF(CV17&lt;&gt;"","W"&amp;CV5,"")</f>
        <v/>
      </c>
      <c r="CW13" s="128"/>
      <c r="CX13" s="128"/>
      <c r="CY13" s="128"/>
      <c r="CZ13" s="128"/>
      <c r="DA13" s="128"/>
      <c r="DB13" s="129"/>
      <c r="DC13" s="127" t="str">
        <f>IF(DC17&lt;&gt;"","W"&amp;DC5,"")</f>
        <v/>
      </c>
      <c r="DD13" s="128"/>
      <c r="DE13" s="128"/>
      <c r="DF13" s="128"/>
      <c r="DG13" s="128"/>
      <c r="DH13" s="128"/>
      <c r="DI13" s="129"/>
      <c r="DJ13" s="127" t="str">
        <f>IF(DJ17&lt;&gt;"","W"&amp;DJ5,"")</f>
        <v/>
      </c>
      <c r="DK13" s="128"/>
      <c r="DL13" s="128"/>
      <c r="DM13" s="128"/>
      <c r="DN13" s="128"/>
      <c r="DO13" s="128"/>
      <c r="DP13" s="129"/>
      <c r="DQ13" s="127" t="str">
        <f>IF(DQ17&lt;&gt;"","W"&amp;DQ5,"")</f>
        <v/>
      </c>
      <c r="DR13" s="128"/>
      <c r="DS13" s="128"/>
      <c r="DT13" s="128"/>
      <c r="DU13" s="128"/>
      <c r="DV13" s="128"/>
      <c r="DW13" s="129"/>
      <c r="DX13" s="127" t="str">
        <f>IF(DX17&lt;&gt;"","W"&amp;DX5,"")</f>
        <v/>
      </c>
      <c r="DY13" s="128"/>
      <c r="DZ13" s="128"/>
      <c r="EA13" s="128"/>
      <c r="EB13" s="128"/>
      <c r="EC13" s="128"/>
      <c r="ED13" s="129"/>
      <c r="EE13" s="127" t="str">
        <f>IF(EE17&lt;&gt;"","W"&amp;EE5,"")</f>
        <v/>
      </c>
      <c r="EF13" s="128"/>
      <c r="EG13" s="128"/>
      <c r="EH13" s="128"/>
      <c r="EI13" s="128"/>
      <c r="EJ13" s="128"/>
      <c r="EK13" s="129"/>
      <c r="EL13" s="127" t="str">
        <f>IF(EL17&lt;&gt;"","W"&amp;EL5,"")</f>
        <v/>
      </c>
      <c r="EM13" s="128"/>
      <c r="EN13" s="128"/>
      <c r="EO13" s="128"/>
      <c r="EP13" s="128"/>
      <c r="EQ13" s="128"/>
      <c r="ER13" s="129"/>
      <c r="ES13" s="127" t="str">
        <f>IF(ES17&lt;&gt;"","W"&amp;ES5,"")</f>
        <v/>
      </c>
      <c r="ET13" s="128"/>
      <c r="EU13" s="128"/>
      <c r="EV13" s="128"/>
      <c r="EW13" s="128"/>
      <c r="EX13" s="128"/>
      <c r="EY13" s="129"/>
      <c r="EZ13" s="127" t="str">
        <f>IF(EZ17&lt;&gt;"","W"&amp;EZ5,"")</f>
        <v/>
      </c>
      <c r="FA13" s="128"/>
      <c r="FB13" s="128"/>
      <c r="FC13" s="128"/>
      <c r="FD13" s="128"/>
      <c r="FE13" s="128"/>
      <c r="FF13" s="129"/>
      <c r="FG13" s="127" t="str">
        <f>IF(FG17&lt;&gt;"","W"&amp;FG5,"")</f>
        <v/>
      </c>
      <c r="FH13" s="128"/>
      <c r="FI13" s="128"/>
      <c r="FJ13" s="128"/>
      <c r="FK13" s="128"/>
      <c r="FL13" s="128"/>
      <c r="FM13" s="129"/>
      <c r="FN13" s="127" t="str">
        <f>IF(FN17&lt;&gt;"","W"&amp;FN5,"")</f>
        <v/>
      </c>
      <c r="FO13" s="128"/>
      <c r="FP13" s="128"/>
      <c r="FQ13" s="128"/>
      <c r="FR13" s="128"/>
      <c r="FS13" s="128"/>
      <c r="FT13" s="129"/>
      <c r="FU13" s="127" t="str">
        <f>IF(FU17&lt;&gt;"","W"&amp;FU5,"")</f>
        <v/>
      </c>
      <c r="FV13" s="128"/>
      <c r="FW13" s="128"/>
      <c r="FX13" s="128"/>
      <c r="FY13" s="128"/>
      <c r="FZ13" s="128"/>
      <c r="GA13" s="129"/>
      <c r="GB13" s="127" t="str">
        <f>IF(GB17&lt;&gt;"","W"&amp;GB5,"")</f>
        <v/>
      </c>
      <c r="GC13" s="128"/>
      <c r="GD13" s="128"/>
      <c r="GE13" s="128"/>
      <c r="GF13" s="128"/>
      <c r="GG13" s="128"/>
      <c r="GH13" s="129"/>
      <c r="GI13" s="127" t="str">
        <f>IF(GI17&lt;&gt;"","W"&amp;GI5,"")</f>
        <v/>
      </c>
      <c r="GJ13" s="128"/>
      <c r="GK13" s="128"/>
      <c r="GL13" s="128"/>
      <c r="GM13" s="128"/>
      <c r="GN13" s="128"/>
      <c r="GO13" s="129"/>
      <c r="GP13" s="127" t="str">
        <f>IF(GP17&lt;&gt;"","W"&amp;GP5,"")</f>
        <v/>
      </c>
      <c r="GQ13" s="128"/>
      <c r="GR13" s="128"/>
      <c r="GS13" s="128"/>
      <c r="GT13" s="128"/>
      <c r="GU13" s="128"/>
      <c r="GV13" s="129"/>
      <c r="GW13" s="127" t="str">
        <f>IF(GW17&lt;&gt;"","W"&amp;GW5,"")</f>
        <v/>
      </c>
      <c r="GX13" s="128"/>
      <c r="GY13" s="128"/>
      <c r="GZ13" s="128"/>
      <c r="HA13" s="128"/>
      <c r="HB13" s="128"/>
      <c r="HC13" s="129"/>
      <c r="HD13" s="127" t="str">
        <f>IF(HD17&lt;&gt;"","W"&amp;HD5,"")</f>
        <v/>
      </c>
      <c r="HE13" s="128"/>
      <c r="HF13" s="128"/>
      <c r="HG13" s="128"/>
      <c r="HH13" s="128"/>
      <c r="HI13" s="128"/>
      <c r="HJ13" s="129"/>
      <c r="HK13" s="127" t="str">
        <f>IF(HK17&lt;&gt;"","W"&amp;HK5,"")</f>
        <v/>
      </c>
      <c r="HL13" s="128"/>
      <c r="HM13" s="128"/>
      <c r="HN13" s="128"/>
      <c r="HO13" s="128"/>
      <c r="HP13" s="128"/>
      <c r="HQ13" s="129"/>
      <c r="HR13" s="127" t="str">
        <f>IF(HR17&lt;&gt;"","W"&amp;HR5,"")</f>
        <v/>
      </c>
      <c r="HS13" s="128"/>
      <c r="HT13" s="128"/>
      <c r="HU13" s="128"/>
      <c r="HV13" s="128"/>
      <c r="HW13" s="128"/>
      <c r="HX13" s="129"/>
      <c r="HY13" s="127" t="str">
        <f>IF(HY17&lt;&gt;"","W"&amp;HY5,"")</f>
        <v/>
      </c>
      <c r="HZ13" s="128"/>
      <c r="IA13" s="128"/>
      <c r="IB13" s="128"/>
      <c r="IC13" s="128"/>
      <c r="ID13" s="128"/>
      <c r="IE13" s="129"/>
      <c r="IF13" s="127" t="str">
        <f>IF(IF17&lt;&gt;"","W"&amp;IF5,"")</f>
        <v/>
      </c>
      <c r="IG13" s="128"/>
      <c r="IH13" s="128"/>
      <c r="II13" s="128"/>
      <c r="IJ13" s="128"/>
      <c r="IK13" s="128"/>
      <c r="IL13" s="129"/>
      <c r="IM13" s="127" t="str">
        <f>IF(IM17&lt;&gt;"","W"&amp;IM5,"")</f>
        <v/>
      </c>
      <c r="IN13" s="128"/>
      <c r="IO13" s="128"/>
      <c r="IP13" s="128"/>
      <c r="IQ13" s="128"/>
      <c r="IR13" s="128"/>
      <c r="IS13" s="129"/>
      <c r="IT13" s="127" t="str">
        <f>IF(IT17&lt;&gt;"","W"&amp;IT5,"")</f>
        <v/>
      </c>
      <c r="IU13" s="128"/>
      <c r="IV13" s="128"/>
      <c r="IW13" s="128"/>
      <c r="IX13" s="128"/>
      <c r="IY13" s="128"/>
      <c r="IZ13" s="129"/>
      <c r="JA13" s="127" t="str">
        <f>IF(JA17&lt;&gt;"","W"&amp;JA5,"")</f>
        <v/>
      </c>
      <c r="JB13" s="128"/>
      <c r="JC13" s="128"/>
      <c r="JD13" s="128"/>
      <c r="JE13" s="128"/>
      <c r="JF13" s="128"/>
      <c r="JG13" s="129"/>
      <c r="JH13" s="127" t="str">
        <f>IF(JH17&lt;&gt;"","W"&amp;JH5,"")</f>
        <v/>
      </c>
      <c r="JI13" s="128"/>
      <c r="JJ13" s="128"/>
      <c r="JK13" s="128"/>
      <c r="JL13" s="128"/>
      <c r="JM13" s="128"/>
      <c r="JN13" s="129"/>
      <c r="JO13" s="127" t="str">
        <f>IF(JO17&lt;&gt;"","W"&amp;JO5,"")</f>
        <v/>
      </c>
      <c r="JP13" s="128"/>
      <c r="JQ13" s="128"/>
      <c r="JR13" s="128"/>
      <c r="JS13" s="128"/>
      <c r="JT13" s="128"/>
      <c r="JU13" s="129"/>
      <c r="JV13" s="127" t="str">
        <f>IF(JV17&lt;&gt;"","W"&amp;JV5,"")</f>
        <v/>
      </c>
      <c r="JW13" s="128"/>
      <c r="JX13" s="128"/>
      <c r="JY13" s="128"/>
      <c r="JZ13" s="128"/>
      <c r="KA13" s="128"/>
      <c r="KB13" s="129"/>
      <c r="KC13" s="127" t="str">
        <f>IF(KC17&lt;&gt;"","W"&amp;KC5,"")</f>
        <v/>
      </c>
      <c r="KD13" s="128"/>
      <c r="KE13" s="128"/>
      <c r="KF13" s="128"/>
      <c r="KG13" s="128"/>
      <c r="KH13" s="128"/>
      <c r="KI13" s="129"/>
      <c r="KJ13" s="127" t="str">
        <f>IF(KJ17&lt;&gt;"","W"&amp;KJ5,"")</f>
        <v/>
      </c>
      <c r="KK13" s="128"/>
      <c r="KL13" s="128"/>
      <c r="KM13" s="128"/>
      <c r="KN13" s="128"/>
      <c r="KO13" s="128"/>
      <c r="KP13" s="129"/>
      <c r="KQ13" s="127" t="str">
        <f>IF(KQ17&lt;&gt;"","W"&amp;KQ5,"")</f>
        <v/>
      </c>
      <c r="KR13" s="128"/>
      <c r="KS13" s="128"/>
      <c r="KT13" s="128"/>
      <c r="KU13" s="128"/>
      <c r="KV13" s="128"/>
      <c r="KW13" s="129"/>
      <c r="KX13" s="127" t="str">
        <f>IF(KX17&lt;&gt;"","W"&amp;KX5,"")</f>
        <v/>
      </c>
      <c r="KY13" s="128"/>
      <c r="KZ13" s="128"/>
      <c r="LA13" s="128"/>
      <c r="LB13" s="128"/>
      <c r="LC13" s="128"/>
      <c r="LD13" s="129"/>
      <c r="LE13" s="127" t="str">
        <f>IF(LE17&lt;&gt;"","W"&amp;LE5,"")</f>
        <v/>
      </c>
      <c r="LF13" s="128"/>
      <c r="LG13" s="128"/>
      <c r="LH13" s="128"/>
      <c r="LI13" s="128"/>
      <c r="LJ13" s="128"/>
      <c r="LK13" s="129"/>
      <c r="LL13" s="127" t="str">
        <f>IF(LL17&lt;&gt;"","W"&amp;LL5,"")</f>
        <v/>
      </c>
      <c r="LM13" s="128"/>
      <c r="LN13" s="128"/>
      <c r="LO13" s="128"/>
      <c r="LP13" s="128"/>
      <c r="LQ13" s="128"/>
      <c r="LR13" s="129"/>
      <c r="LS13" s="127" t="str">
        <f>IF(LS17&lt;&gt;"","W"&amp;LS5,"")</f>
        <v/>
      </c>
      <c r="LT13" s="128"/>
      <c r="LU13" s="128"/>
      <c r="LV13" s="128"/>
      <c r="LW13" s="128"/>
      <c r="LX13" s="128"/>
      <c r="LY13" s="129"/>
      <c r="LZ13" s="127" t="str">
        <f>IF(LZ17&lt;&gt;"","W"&amp;LZ5,"")</f>
        <v/>
      </c>
      <c r="MA13" s="128"/>
      <c r="MB13" s="128"/>
      <c r="MC13" s="128"/>
      <c r="MD13" s="128"/>
      <c r="ME13" s="128"/>
      <c r="MF13" s="129"/>
      <c r="MG13" s="127" t="str">
        <f>IF(MG17&lt;&gt;"","W"&amp;MG5,"")</f>
        <v/>
      </c>
      <c r="MH13" s="128"/>
      <c r="MI13" s="128"/>
      <c r="MJ13" s="128"/>
      <c r="MK13" s="128"/>
      <c r="ML13" s="128"/>
      <c r="MM13" s="129"/>
      <c r="MN13" s="127" t="str">
        <f>IF(MN17&lt;&gt;"","W"&amp;MN5,"")</f>
        <v/>
      </c>
      <c r="MO13" s="128"/>
      <c r="MP13" s="128"/>
      <c r="MQ13" s="128"/>
      <c r="MR13" s="128"/>
      <c r="MS13" s="128"/>
      <c r="MT13" s="129"/>
      <c r="MU13" s="127" t="str">
        <f>IF(MU17&lt;&gt;"","W"&amp;MU5,"")</f>
        <v/>
      </c>
      <c r="MV13" s="128"/>
      <c r="MW13" s="128"/>
      <c r="MX13" s="128"/>
      <c r="MY13" s="128"/>
      <c r="MZ13" s="128"/>
      <c r="NA13" s="129"/>
      <c r="NB13" s="127" t="str">
        <f>IF(NB17&lt;&gt;"","W"&amp;NB5,"")</f>
        <v/>
      </c>
      <c r="NC13" s="128"/>
      <c r="ND13" s="128"/>
      <c r="NE13" s="128"/>
      <c r="NF13" s="128"/>
      <c r="NG13" s="128"/>
      <c r="NH13" s="129"/>
      <c r="NI13" s="127" t="str">
        <f>IF(NI17&lt;&gt;"","W"&amp;NI5,"")</f>
        <v/>
      </c>
      <c r="NJ13" s="128"/>
      <c r="NK13" s="128"/>
      <c r="NL13" s="128"/>
      <c r="NM13" s="128"/>
      <c r="NN13" s="128"/>
      <c r="NO13" s="129"/>
      <c r="NP13" s="127" t="str">
        <f>IF(NP17&lt;&gt;"","W"&amp;NP5,"")</f>
        <v/>
      </c>
      <c r="NQ13" s="128"/>
      <c r="NR13" s="128"/>
      <c r="NS13" s="128"/>
      <c r="NT13" s="128"/>
      <c r="NU13" s="128"/>
      <c r="NV13" s="128"/>
    </row>
    <row r="14" spans="1:387" ht="15" customHeight="1" x14ac:dyDescent="0.25">
      <c r="A14" s="25"/>
      <c r="B14" s="37" t="s">
        <v>19</v>
      </c>
      <c r="C14" s="37"/>
      <c r="D14" s="37" t="s">
        <v>5</v>
      </c>
      <c r="E14" s="31"/>
      <c r="F14" s="31"/>
      <c r="G14" s="31"/>
      <c r="H14" s="31"/>
      <c r="I14" s="25"/>
      <c r="J14" s="122"/>
      <c r="K14" s="125"/>
      <c r="L14" s="126"/>
      <c r="M14" s="122"/>
      <c r="N14" s="58"/>
      <c r="O14" s="58"/>
      <c r="P14" s="122"/>
      <c r="Q14" s="122"/>
      <c r="R14" s="110"/>
      <c r="S14" s="130"/>
      <c r="T14" s="131"/>
      <c r="U14" s="110"/>
      <c r="V14" s="136"/>
      <c r="W14" s="119">
        <f>W17</f>
        <v>40910</v>
      </c>
      <c r="X14" s="112">
        <f t="shared" ref="X14:CI14" si="0">X17</f>
        <v>40911</v>
      </c>
      <c r="Y14" s="114">
        <f t="shared" si="0"/>
        <v>40912</v>
      </c>
      <c r="Z14" s="112">
        <f t="shared" si="0"/>
        <v>40913</v>
      </c>
      <c r="AA14" s="114">
        <f t="shared" si="0"/>
        <v>40914</v>
      </c>
      <c r="AB14" s="112">
        <f t="shared" si="0"/>
        <v>40915</v>
      </c>
      <c r="AC14" s="114">
        <f t="shared" si="0"/>
        <v>40916</v>
      </c>
      <c r="AD14" s="112">
        <f t="shared" si="0"/>
        <v>40917</v>
      </c>
      <c r="AE14" s="114">
        <f t="shared" si="0"/>
        <v>40918</v>
      </c>
      <c r="AF14" s="112">
        <f t="shared" si="0"/>
        <v>40919</v>
      </c>
      <c r="AG14" s="114">
        <f t="shared" si="0"/>
        <v>40920</v>
      </c>
      <c r="AH14" s="112">
        <f t="shared" si="0"/>
        <v>40921</v>
      </c>
      <c r="AI14" s="114">
        <f t="shared" si="0"/>
        <v>40922</v>
      </c>
      <c r="AJ14" s="112">
        <f t="shared" si="0"/>
        <v>40923</v>
      </c>
      <c r="AK14" s="114">
        <f t="shared" si="0"/>
        <v>40924</v>
      </c>
      <c r="AL14" s="112">
        <f t="shared" si="0"/>
        <v>40925</v>
      </c>
      <c r="AM14" s="114">
        <f t="shared" si="0"/>
        <v>40926</v>
      </c>
      <c r="AN14" s="112">
        <f t="shared" si="0"/>
        <v>40927</v>
      </c>
      <c r="AO14" s="114">
        <f t="shared" si="0"/>
        <v>40928</v>
      </c>
      <c r="AP14" s="112">
        <f t="shared" si="0"/>
        <v>40929</v>
      </c>
      <c r="AQ14" s="114">
        <f t="shared" si="0"/>
        <v>40930</v>
      </c>
      <c r="AR14" s="112">
        <f t="shared" si="0"/>
        <v>40931</v>
      </c>
      <c r="AS14" s="114">
        <f t="shared" si="0"/>
        <v>40932</v>
      </c>
      <c r="AT14" s="112">
        <f t="shared" si="0"/>
        <v>40933</v>
      </c>
      <c r="AU14" s="114">
        <f t="shared" si="0"/>
        <v>40934</v>
      </c>
      <c r="AV14" s="112">
        <f t="shared" si="0"/>
        <v>40935</v>
      </c>
      <c r="AW14" s="114">
        <f t="shared" si="0"/>
        <v>40936</v>
      </c>
      <c r="AX14" s="112">
        <f t="shared" si="0"/>
        <v>40937</v>
      </c>
      <c r="AY14" s="114">
        <f t="shared" si="0"/>
        <v>40938</v>
      </c>
      <c r="AZ14" s="112">
        <f t="shared" si="0"/>
        <v>40939</v>
      </c>
      <c r="BA14" s="114">
        <f t="shared" si="0"/>
        <v>40940</v>
      </c>
      <c r="BB14" s="112">
        <f t="shared" si="0"/>
        <v>40941</v>
      </c>
      <c r="BC14" s="114">
        <f t="shared" si="0"/>
        <v>40942</v>
      </c>
      <c r="BD14" s="112">
        <f t="shared" si="0"/>
        <v>40943</v>
      </c>
      <c r="BE14" s="114">
        <f t="shared" si="0"/>
        <v>40944</v>
      </c>
      <c r="BF14" s="112" t="str">
        <f t="shared" si="0"/>
        <v/>
      </c>
      <c r="BG14" s="114" t="str">
        <f t="shared" si="0"/>
        <v/>
      </c>
      <c r="BH14" s="112" t="str">
        <f t="shared" si="0"/>
        <v/>
      </c>
      <c r="BI14" s="114" t="str">
        <f t="shared" si="0"/>
        <v/>
      </c>
      <c r="BJ14" s="112" t="str">
        <f t="shared" si="0"/>
        <v/>
      </c>
      <c r="BK14" s="114" t="str">
        <f t="shared" si="0"/>
        <v/>
      </c>
      <c r="BL14" s="112" t="str">
        <f t="shared" si="0"/>
        <v/>
      </c>
      <c r="BM14" s="114" t="str">
        <f t="shared" si="0"/>
        <v/>
      </c>
      <c r="BN14" s="112" t="str">
        <f t="shared" si="0"/>
        <v/>
      </c>
      <c r="BO14" s="114" t="str">
        <f t="shared" si="0"/>
        <v/>
      </c>
      <c r="BP14" s="112" t="str">
        <f t="shared" si="0"/>
        <v/>
      </c>
      <c r="BQ14" s="114" t="str">
        <f t="shared" si="0"/>
        <v/>
      </c>
      <c r="BR14" s="112" t="str">
        <f t="shared" si="0"/>
        <v/>
      </c>
      <c r="BS14" s="114" t="str">
        <f t="shared" si="0"/>
        <v/>
      </c>
      <c r="BT14" s="112" t="str">
        <f t="shared" si="0"/>
        <v/>
      </c>
      <c r="BU14" s="114" t="str">
        <f t="shared" si="0"/>
        <v/>
      </c>
      <c r="BV14" s="112" t="str">
        <f t="shared" si="0"/>
        <v/>
      </c>
      <c r="BW14" s="114" t="str">
        <f t="shared" si="0"/>
        <v/>
      </c>
      <c r="BX14" s="112" t="str">
        <f t="shared" si="0"/>
        <v/>
      </c>
      <c r="BY14" s="114" t="str">
        <f t="shared" si="0"/>
        <v/>
      </c>
      <c r="BZ14" s="112" t="str">
        <f t="shared" si="0"/>
        <v/>
      </c>
      <c r="CA14" s="114" t="str">
        <f t="shared" si="0"/>
        <v/>
      </c>
      <c r="CB14" s="112" t="str">
        <f t="shared" si="0"/>
        <v/>
      </c>
      <c r="CC14" s="114" t="str">
        <f t="shared" si="0"/>
        <v/>
      </c>
      <c r="CD14" s="112" t="str">
        <f t="shared" si="0"/>
        <v/>
      </c>
      <c r="CE14" s="114" t="str">
        <f t="shared" si="0"/>
        <v/>
      </c>
      <c r="CF14" s="112" t="str">
        <f t="shared" si="0"/>
        <v/>
      </c>
      <c r="CG14" s="114" t="str">
        <f t="shared" si="0"/>
        <v/>
      </c>
      <c r="CH14" s="112" t="str">
        <f t="shared" si="0"/>
        <v/>
      </c>
      <c r="CI14" s="114" t="str">
        <f t="shared" si="0"/>
        <v/>
      </c>
      <c r="CJ14" s="112" t="str">
        <f t="shared" ref="CJ14:EU14" si="1">CJ17</f>
        <v/>
      </c>
      <c r="CK14" s="114" t="str">
        <f t="shared" si="1"/>
        <v/>
      </c>
      <c r="CL14" s="112" t="str">
        <f t="shared" si="1"/>
        <v/>
      </c>
      <c r="CM14" s="114" t="str">
        <f t="shared" si="1"/>
        <v/>
      </c>
      <c r="CN14" s="112" t="str">
        <f t="shared" si="1"/>
        <v/>
      </c>
      <c r="CO14" s="114" t="str">
        <f t="shared" si="1"/>
        <v/>
      </c>
      <c r="CP14" s="112" t="str">
        <f t="shared" si="1"/>
        <v/>
      </c>
      <c r="CQ14" s="114" t="str">
        <f t="shared" si="1"/>
        <v/>
      </c>
      <c r="CR14" s="112" t="str">
        <f t="shared" si="1"/>
        <v/>
      </c>
      <c r="CS14" s="114" t="str">
        <f t="shared" si="1"/>
        <v/>
      </c>
      <c r="CT14" s="112" t="str">
        <f t="shared" si="1"/>
        <v/>
      </c>
      <c r="CU14" s="114" t="str">
        <f t="shared" si="1"/>
        <v/>
      </c>
      <c r="CV14" s="112" t="str">
        <f t="shared" si="1"/>
        <v/>
      </c>
      <c r="CW14" s="114" t="str">
        <f t="shared" si="1"/>
        <v/>
      </c>
      <c r="CX14" s="112" t="str">
        <f t="shared" si="1"/>
        <v/>
      </c>
      <c r="CY14" s="114" t="str">
        <f t="shared" si="1"/>
        <v/>
      </c>
      <c r="CZ14" s="112" t="str">
        <f t="shared" si="1"/>
        <v/>
      </c>
      <c r="DA14" s="114" t="str">
        <f t="shared" si="1"/>
        <v/>
      </c>
      <c r="DB14" s="112" t="str">
        <f t="shared" si="1"/>
        <v/>
      </c>
      <c r="DC14" s="114" t="str">
        <f t="shared" si="1"/>
        <v/>
      </c>
      <c r="DD14" s="112" t="str">
        <f t="shared" si="1"/>
        <v/>
      </c>
      <c r="DE14" s="114" t="str">
        <f t="shared" si="1"/>
        <v/>
      </c>
      <c r="DF14" s="112" t="str">
        <f t="shared" si="1"/>
        <v/>
      </c>
      <c r="DG14" s="114" t="str">
        <f t="shared" si="1"/>
        <v/>
      </c>
      <c r="DH14" s="112" t="str">
        <f t="shared" si="1"/>
        <v/>
      </c>
      <c r="DI14" s="114" t="str">
        <f t="shared" si="1"/>
        <v/>
      </c>
      <c r="DJ14" s="112" t="str">
        <f t="shared" si="1"/>
        <v/>
      </c>
      <c r="DK14" s="114" t="str">
        <f t="shared" si="1"/>
        <v/>
      </c>
      <c r="DL14" s="112" t="str">
        <f t="shared" si="1"/>
        <v/>
      </c>
      <c r="DM14" s="114" t="str">
        <f t="shared" si="1"/>
        <v/>
      </c>
      <c r="DN14" s="112" t="str">
        <f t="shared" si="1"/>
        <v/>
      </c>
      <c r="DO14" s="114" t="str">
        <f t="shared" si="1"/>
        <v/>
      </c>
      <c r="DP14" s="112" t="str">
        <f t="shared" si="1"/>
        <v/>
      </c>
      <c r="DQ14" s="114" t="str">
        <f t="shared" si="1"/>
        <v/>
      </c>
      <c r="DR14" s="112" t="str">
        <f t="shared" si="1"/>
        <v/>
      </c>
      <c r="DS14" s="114" t="str">
        <f t="shared" si="1"/>
        <v/>
      </c>
      <c r="DT14" s="112" t="str">
        <f t="shared" si="1"/>
        <v/>
      </c>
      <c r="DU14" s="114" t="str">
        <f t="shared" si="1"/>
        <v/>
      </c>
      <c r="DV14" s="112" t="str">
        <f t="shared" si="1"/>
        <v/>
      </c>
      <c r="DW14" s="114" t="str">
        <f t="shared" si="1"/>
        <v/>
      </c>
      <c r="DX14" s="112" t="str">
        <f t="shared" si="1"/>
        <v/>
      </c>
      <c r="DY14" s="114" t="str">
        <f t="shared" si="1"/>
        <v/>
      </c>
      <c r="DZ14" s="112" t="str">
        <f t="shared" si="1"/>
        <v/>
      </c>
      <c r="EA14" s="114" t="str">
        <f t="shared" si="1"/>
        <v/>
      </c>
      <c r="EB14" s="112" t="str">
        <f t="shared" si="1"/>
        <v/>
      </c>
      <c r="EC14" s="114" t="str">
        <f t="shared" si="1"/>
        <v/>
      </c>
      <c r="ED14" s="112" t="str">
        <f t="shared" si="1"/>
        <v/>
      </c>
      <c r="EE14" s="114" t="str">
        <f t="shared" si="1"/>
        <v/>
      </c>
      <c r="EF14" s="112" t="str">
        <f t="shared" si="1"/>
        <v/>
      </c>
      <c r="EG14" s="114" t="str">
        <f t="shared" si="1"/>
        <v/>
      </c>
      <c r="EH14" s="112" t="str">
        <f t="shared" si="1"/>
        <v/>
      </c>
      <c r="EI14" s="114" t="str">
        <f t="shared" si="1"/>
        <v/>
      </c>
      <c r="EJ14" s="112" t="str">
        <f t="shared" si="1"/>
        <v/>
      </c>
      <c r="EK14" s="114" t="str">
        <f t="shared" si="1"/>
        <v/>
      </c>
      <c r="EL14" s="112" t="str">
        <f t="shared" si="1"/>
        <v/>
      </c>
      <c r="EM14" s="114" t="str">
        <f t="shared" si="1"/>
        <v/>
      </c>
      <c r="EN14" s="112" t="str">
        <f t="shared" si="1"/>
        <v/>
      </c>
      <c r="EO14" s="114" t="str">
        <f t="shared" si="1"/>
        <v/>
      </c>
      <c r="EP14" s="112" t="str">
        <f t="shared" si="1"/>
        <v/>
      </c>
      <c r="EQ14" s="114" t="str">
        <f t="shared" si="1"/>
        <v/>
      </c>
      <c r="ER14" s="112" t="str">
        <f t="shared" si="1"/>
        <v/>
      </c>
      <c r="ES14" s="114" t="str">
        <f t="shared" si="1"/>
        <v/>
      </c>
      <c r="ET14" s="112" t="str">
        <f t="shared" si="1"/>
        <v/>
      </c>
      <c r="EU14" s="114" t="str">
        <f t="shared" si="1"/>
        <v/>
      </c>
      <c r="EV14" s="112" t="str">
        <f t="shared" ref="EV14:HG14" si="2">EV17</f>
        <v/>
      </c>
      <c r="EW14" s="114" t="str">
        <f t="shared" si="2"/>
        <v/>
      </c>
      <c r="EX14" s="112" t="str">
        <f t="shared" si="2"/>
        <v/>
      </c>
      <c r="EY14" s="114" t="str">
        <f t="shared" si="2"/>
        <v/>
      </c>
      <c r="EZ14" s="112" t="str">
        <f t="shared" si="2"/>
        <v/>
      </c>
      <c r="FA14" s="114" t="str">
        <f t="shared" si="2"/>
        <v/>
      </c>
      <c r="FB14" s="112" t="str">
        <f t="shared" si="2"/>
        <v/>
      </c>
      <c r="FC14" s="114" t="str">
        <f t="shared" si="2"/>
        <v/>
      </c>
      <c r="FD14" s="112" t="str">
        <f t="shared" si="2"/>
        <v/>
      </c>
      <c r="FE14" s="114" t="str">
        <f t="shared" si="2"/>
        <v/>
      </c>
      <c r="FF14" s="112" t="str">
        <f t="shared" si="2"/>
        <v/>
      </c>
      <c r="FG14" s="114" t="str">
        <f t="shared" si="2"/>
        <v/>
      </c>
      <c r="FH14" s="112" t="str">
        <f t="shared" si="2"/>
        <v/>
      </c>
      <c r="FI14" s="114" t="str">
        <f t="shared" si="2"/>
        <v/>
      </c>
      <c r="FJ14" s="112" t="str">
        <f t="shared" si="2"/>
        <v/>
      </c>
      <c r="FK14" s="114" t="str">
        <f t="shared" si="2"/>
        <v/>
      </c>
      <c r="FL14" s="112" t="str">
        <f t="shared" si="2"/>
        <v/>
      </c>
      <c r="FM14" s="114" t="str">
        <f t="shared" si="2"/>
        <v/>
      </c>
      <c r="FN14" s="112" t="str">
        <f t="shared" si="2"/>
        <v/>
      </c>
      <c r="FO14" s="114" t="str">
        <f t="shared" si="2"/>
        <v/>
      </c>
      <c r="FP14" s="112" t="str">
        <f t="shared" si="2"/>
        <v/>
      </c>
      <c r="FQ14" s="114" t="str">
        <f t="shared" si="2"/>
        <v/>
      </c>
      <c r="FR14" s="112" t="str">
        <f t="shared" si="2"/>
        <v/>
      </c>
      <c r="FS14" s="114" t="str">
        <f t="shared" si="2"/>
        <v/>
      </c>
      <c r="FT14" s="112" t="str">
        <f t="shared" si="2"/>
        <v/>
      </c>
      <c r="FU14" s="114" t="str">
        <f t="shared" si="2"/>
        <v/>
      </c>
      <c r="FV14" s="112" t="str">
        <f t="shared" si="2"/>
        <v/>
      </c>
      <c r="FW14" s="114" t="str">
        <f t="shared" si="2"/>
        <v/>
      </c>
      <c r="FX14" s="112" t="str">
        <f t="shared" si="2"/>
        <v/>
      </c>
      <c r="FY14" s="114" t="str">
        <f t="shared" si="2"/>
        <v/>
      </c>
      <c r="FZ14" s="112" t="str">
        <f t="shared" si="2"/>
        <v/>
      </c>
      <c r="GA14" s="114" t="str">
        <f t="shared" si="2"/>
        <v/>
      </c>
      <c r="GB14" s="112" t="str">
        <f t="shared" si="2"/>
        <v/>
      </c>
      <c r="GC14" s="114" t="str">
        <f t="shared" si="2"/>
        <v/>
      </c>
      <c r="GD14" s="112" t="str">
        <f t="shared" si="2"/>
        <v/>
      </c>
      <c r="GE14" s="114" t="str">
        <f t="shared" si="2"/>
        <v/>
      </c>
      <c r="GF14" s="112" t="str">
        <f t="shared" si="2"/>
        <v/>
      </c>
      <c r="GG14" s="114" t="str">
        <f t="shared" si="2"/>
        <v/>
      </c>
      <c r="GH14" s="112" t="str">
        <f t="shared" si="2"/>
        <v/>
      </c>
      <c r="GI14" s="114" t="str">
        <f t="shared" si="2"/>
        <v/>
      </c>
      <c r="GJ14" s="112" t="str">
        <f t="shared" si="2"/>
        <v/>
      </c>
      <c r="GK14" s="114" t="str">
        <f t="shared" si="2"/>
        <v/>
      </c>
      <c r="GL14" s="112" t="str">
        <f t="shared" si="2"/>
        <v/>
      </c>
      <c r="GM14" s="114" t="str">
        <f t="shared" si="2"/>
        <v/>
      </c>
      <c r="GN14" s="112" t="str">
        <f t="shared" si="2"/>
        <v/>
      </c>
      <c r="GO14" s="114" t="str">
        <f t="shared" si="2"/>
        <v/>
      </c>
      <c r="GP14" s="112" t="str">
        <f t="shared" si="2"/>
        <v/>
      </c>
      <c r="GQ14" s="114" t="str">
        <f t="shared" si="2"/>
        <v/>
      </c>
      <c r="GR14" s="112" t="str">
        <f t="shared" si="2"/>
        <v/>
      </c>
      <c r="GS14" s="114" t="str">
        <f t="shared" si="2"/>
        <v/>
      </c>
      <c r="GT14" s="112" t="str">
        <f t="shared" si="2"/>
        <v/>
      </c>
      <c r="GU14" s="114" t="str">
        <f t="shared" si="2"/>
        <v/>
      </c>
      <c r="GV14" s="112" t="str">
        <f t="shared" si="2"/>
        <v/>
      </c>
      <c r="GW14" s="114" t="str">
        <f t="shared" si="2"/>
        <v/>
      </c>
      <c r="GX14" s="112" t="str">
        <f t="shared" si="2"/>
        <v/>
      </c>
      <c r="GY14" s="114" t="str">
        <f t="shared" si="2"/>
        <v/>
      </c>
      <c r="GZ14" s="112" t="str">
        <f t="shared" si="2"/>
        <v/>
      </c>
      <c r="HA14" s="114" t="str">
        <f t="shared" si="2"/>
        <v/>
      </c>
      <c r="HB14" s="112" t="str">
        <f t="shared" si="2"/>
        <v/>
      </c>
      <c r="HC14" s="114" t="str">
        <f t="shared" si="2"/>
        <v/>
      </c>
      <c r="HD14" s="112" t="str">
        <f t="shared" si="2"/>
        <v/>
      </c>
      <c r="HE14" s="114" t="str">
        <f t="shared" si="2"/>
        <v/>
      </c>
      <c r="HF14" s="112" t="str">
        <f t="shared" si="2"/>
        <v/>
      </c>
      <c r="HG14" s="114" t="str">
        <f t="shared" si="2"/>
        <v/>
      </c>
      <c r="HH14" s="112" t="str">
        <f t="shared" ref="HH14:JS14" si="3">HH17</f>
        <v/>
      </c>
      <c r="HI14" s="114" t="str">
        <f t="shared" si="3"/>
        <v/>
      </c>
      <c r="HJ14" s="112" t="str">
        <f t="shared" si="3"/>
        <v/>
      </c>
      <c r="HK14" s="114" t="str">
        <f t="shared" si="3"/>
        <v/>
      </c>
      <c r="HL14" s="112" t="str">
        <f t="shared" si="3"/>
        <v/>
      </c>
      <c r="HM14" s="114" t="str">
        <f t="shared" si="3"/>
        <v/>
      </c>
      <c r="HN14" s="112" t="str">
        <f t="shared" si="3"/>
        <v/>
      </c>
      <c r="HO14" s="114" t="str">
        <f t="shared" si="3"/>
        <v/>
      </c>
      <c r="HP14" s="112" t="str">
        <f t="shared" si="3"/>
        <v/>
      </c>
      <c r="HQ14" s="114" t="str">
        <f t="shared" si="3"/>
        <v/>
      </c>
      <c r="HR14" s="112" t="str">
        <f t="shared" si="3"/>
        <v/>
      </c>
      <c r="HS14" s="114" t="str">
        <f t="shared" si="3"/>
        <v/>
      </c>
      <c r="HT14" s="112" t="str">
        <f t="shared" si="3"/>
        <v/>
      </c>
      <c r="HU14" s="114" t="str">
        <f t="shared" si="3"/>
        <v/>
      </c>
      <c r="HV14" s="112" t="str">
        <f t="shared" si="3"/>
        <v/>
      </c>
      <c r="HW14" s="114" t="str">
        <f t="shared" si="3"/>
        <v/>
      </c>
      <c r="HX14" s="112" t="str">
        <f t="shared" si="3"/>
        <v/>
      </c>
      <c r="HY14" s="114" t="str">
        <f t="shared" si="3"/>
        <v/>
      </c>
      <c r="HZ14" s="112" t="str">
        <f t="shared" si="3"/>
        <v/>
      </c>
      <c r="IA14" s="114" t="str">
        <f t="shared" si="3"/>
        <v/>
      </c>
      <c r="IB14" s="112" t="str">
        <f t="shared" si="3"/>
        <v/>
      </c>
      <c r="IC14" s="114" t="str">
        <f t="shared" si="3"/>
        <v/>
      </c>
      <c r="ID14" s="112" t="str">
        <f t="shared" si="3"/>
        <v/>
      </c>
      <c r="IE14" s="114" t="str">
        <f t="shared" si="3"/>
        <v/>
      </c>
      <c r="IF14" s="112" t="str">
        <f t="shared" si="3"/>
        <v/>
      </c>
      <c r="IG14" s="114" t="str">
        <f t="shared" si="3"/>
        <v/>
      </c>
      <c r="IH14" s="112" t="str">
        <f t="shared" si="3"/>
        <v/>
      </c>
      <c r="II14" s="114" t="str">
        <f t="shared" si="3"/>
        <v/>
      </c>
      <c r="IJ14" s="112" t="str">
        <f t="shared" si="3"/>
        <v/>
      </c>
      <c r="IK14" s="114" t="str">
        <f t="shared" si="3"/>
        <v/>
      </c>
      <c r="IL14" s="112" t="str">
        <f t="shared" si="3"/>
        <v/>
      </c>
      <c r="IM14" s="114" t="str">
        <f t="shared" si="3"/>
        <v/>
      </c>
      <c r="IN14" s="112" t="str">
        <f t="shared" si="3"/>
        <v/>
      </c>
      <c r="IO14" s="114" t="str">
        <f t="shared" si="3"/>
        <v/>
      </c>
      <c r="IP14" s="112" t="str">
        <f t="shared" si="3"/>
        <v/>
      </c>
      <c r="IQ14" s="114" t="str">
        <f t="shared" si="3"/>
        <v/>
      </c>
      <c r="IR14" s="112" t="str">
        <f t="shared" si="3"/>
        <v/>
      </c>
      <c r="IS14" s="114" t="str">
        <f t="shared" si="3"/>
        <v/>
      </c>
      <c r="IT14" s="112" t="str">
        <f t="shared" si="3"/>
        <v/>
      </c>
      <c r="IU14" s="114" t="str">
        <f t="shared" si="3"/>
        <v/>
      </c>
      <c r="IV14" s="112" t="str">
        <f t="shared" si="3"/>
        <v/>
      </c>
      <c r="IW14" s="114" t="str">
        <f t="shared" si="3"/>
        <v/>
      </c>
      <c r="IX14" s="112" t="str">
        <f t="shared" si="3"/>
        <v/>
      </c>
      <c r="IY14" s="114" t="str">
        <f t="shared" si="3"/>
        <v/>
      </c>
      <c r="IZ14" s="112" t="str">
        <f t="shared" si="3"/>
        <v/>
      </c>
      <c r="JA14" s="114" t="str">
        <f t="shared" si="3"/>
        <v/>
      </c>
      <c r="JB14" s="112" t="str">
        <f t="shared" si="3"/>
        <v/>
      </c>
      <c r="JC14" s="114" t="str">
        <f t="shared" si="3"/>
        <v/>
      </c>
      <c r="JD14" s="112" t="str">
        <f t="shared" si="3"/>
        <v/>
      </c>
      <c r="JE14" s="114" t="str">
        <f t="shared" si="3"/>
        <v/>
      </c>
      <c r="JF14" s="112" t="str">
        <f t="shared" si="3"/>
        <v/>
      </c>
      <c r="JG14" s="114" t="str">
        <f t="shared" si="3"/>
        <v/>
      </c>
      <c r="JH14" s="112" t="str">
        <f t="shared" si="3"/>
        <v/>
      </c>
      <c r="JI14" s="114" t="str">
        <f t="shared" si="3"/>
        <v/>
      </c>
      <c r="JJ14" s="112" t="str">
        <f t="shared" si="3"/>
        <v/>
      </c>
      <c r="JK14" s="114" t="str">
        <f t="shared" si="3"/>
        <v/>
      </c>
      <c r="JL14" s="112" t="str">
        <f t="shared" si="3"/>
        <v/>
      </c>
      <c r="JM14" s="114" t="str">
        <f t="shared" si="3"/>
        <v/>
      </c>
      <c r="JN14" s="112" t="str">
        <f t="shared" si="3"/>
        <v/>
      </c>
      <c r="JO14" s="114" t="str">
        <f t="shared" si="3"/>
        <v/>
      </c>
      <c r="JP14" s="112" t="str">
        <f t="shared" si="3"/>
        <v/>
      </c>
      <c r="JQ14" s="114" t="str">
        <f t="shared" si="3"/>
        <v/>
      </c>
      <c r="JR14" s="112" t="str">
        <f t="shared" si="3"/>
        <v/>
      </c>
      <c r="JS14" s="114" t="str">
        <f t="shared" si="3"/>
        <v/>
      </c>
      <c r="JT14" s="112" t="str">
        <f t="shared" ref="JT14:ME14" si="4">JT17</f>
        <v/>
      </c>
      <c r="JU14" s="114" t="str">
        <f t="shared" si="4"/>
        <v/>
      </c>
      <c r="JV14" s="112" t="str">
        <f t="shared" si="4"/>
        <v/>
      </c>
      <c r="JW14" s="114" t="str">
        <f t="shared" si="4"/>
        <v/>
      </c>
      <c r="JX14" s="112" t="str">
        <f t="shared" si="4"/>
        <v/>
      </c>
      <c r="JY14" s="114" t="str">
        <f t="shared" si="4"/>
        <v/>
      </c>
      <c r="JZ14" s="112" t="str">
        <f t="shared" si="4"/>
        <v/>
      </c>
      <c r="KA14" s="114" t="str">
        <f t="shared" si="4"/>
        <v/>
      </c>
      <c r="KB14" s="112" t="str">
        <f t="shared" si="4"/>
        <v/>
      </c>
      <c r="KC14" s="114" t="str">
        <f t="shared" si="4"/>
        <v/>
      </c>
      <c r="KD14" s="112" t="str">
        <f t="shared" si="4"/>
        <v/>
      </c>
      <c r="KE14" s="114" t="str">
        <f t="shared" si="4"/>
        <v/>
      </c>
      <c r="KF14" s="112" t="str">
        <f t="shared" si="4"/>
        <v/>
      </c>
      <c r="KG14" s="114" t="str">
        <f t="shared" si="4"/>
        <v/>
      </c>
      <c r="KH14" s="112" t="str">
        <f t="shared" si="4"/>
        <v/>
      </c>
      <c r="KI14" s="114" t="str">
        <f t="shared" si="4"/>
        <v/>
      </c>
      <c r="KJ14" s="112" t="str">
        <f t="shared" si="4"/>
        <v/>
      </c>
      <c r="KK14" s="114" t="str">
        <f t="shared" si="4"/>
        <v/>
      </c>
      <c r="KL14" s="112" t="str">
        <f t="shared" si="4"/>
        <v/>
      </c>
      <c r="KM14" s="114" t="str">
        <f t="shared" si="4"/>
        <v/>
      </c>
      <c r="KN14" s="112" t="str">
        <f t="shared" si="4"/>
        <v/>
      </c>
      <c r="KO14" s="114" t="str">
        <f t="shared" si="4"/>
        <v/>
      </c>
      <c r="KP14" s="112" t="str">
        <f t="shared" si="4"/>
        <v/>
      </c>
      <c r="KQ14" s="114" t="str">
        <f t="shared" si="4"/>
        <v/>
      </c>
      <c r="KR14" s="112" t="str">
        <f t="shared" si="4"/>
        <v/>
      </c>
      <c r="KS14" s="114" t="str">
        <f t="shared" si="4"/>
        <v/>
      </c>
      <c r="KT14" s="112" t="str">
        <f t="shared" si="4"/>
        <v/>
      </c>
      <c r="KU14" s="114" t="str">
        <f t="shared" si="4"/>
        <v/>
      </c>
      <c r="KV14" s="112" t="str">
        <f t="shared" si="4"/>
        <v/>
      </c>
      <c r="KW14" s="114" t="str">
        <f t="shared" si="4"/>
        <v/>
      </c>
      <c r="KX14" s="112" t="str">
        <f t="shared" si="4"/>
        <v/>
      </c>
      <c r="KY14" s="114" t="str">
        <f t="shared" si="4"/>
        <v/>
      </c>
      <c r="KZ14" s="112" t="str">
        <f t="shared" si="4"/>
        <v/>
      </c>
      <c r="LA14" s="114" t="str">
        <f t="shared" si="4"/>
        <v/>
      </c>
      <c r="LB14" s="112" t="str">
        <f t="shared" si="4"/>
        <v/>
      </c>
      <c r="LC14" s="114" t="str">
        <f t="shared" si="4"/>
        <v/>
      </c>
      <c r="LD14" s="112" t="str">
        <f t="shared" si="4"/>
        <v/>
      </c>
      <c r="LE14" s="114" t="str">
        <f t="shared" si="4"/>
        <v/>
      </c>
      <c r="LF14" s="112" t="str">
        <f t="shared" si="4"/>
        <v/>
      </c>
      <c r="LG14" s="114" t="str">
        <f t="shared" si="4"/>
        <v/>
      </c>
      <c r="LH14" s="112" t="str">
        <f t="shared" si="4"/>
        <v/>
      </c>
      <c r="LI14" s="114" t="str">
        <f t="shared" si="4"/>
        <v/>
      </c>
      <c r="LJ14" s="112" t="str">
        <f t="shared" si="4"/>
        <v/>
      </c>
      <c r="LK14" s="114" t="str">
        <f t="shared" si="4"/>
        <v/>
      </c>
      <c r="LL14" s="112" t="str">
        <f t="shared" si="4"/>
        <v/>
      </c>
      <c r="LM14" s="114" t="str">
        <f t="shared" si="4"/>
        <v/>
      </c>
      <c r="LN14" s="112" t="str">
        <f t="shared" si="4"/>
        <v/>
      </c>
      <c r="LO14" s="114" t="str">
        <f t="shared" si="4"/>
        <v/>
      </c>
      <c r="LP14" s="112" t="str">
        <f t="shared" si="4"/>
        <v/>
      </c>
      <c r="LQ14" s="114" t="str">
        <f t="shared" si="4"/>
        <v/>
      </c>
      <c r="LR14" s="112" t="str">
        <f t="shared" si="4"/>
        <v/>
      </c>
      <c r="LS14" s="114" t="str">
        <f t="shared" si="4"/>
        <v/>
      </c>
      <c r="LT14" s="112" t="str">
        <f t="shared" si="4"/>
        <v/>
      </c>
      <c r="LU14" s="114" t="str">
        <f t="shared" si="4"/>
        <v/>
      </c>
      <c r="LV14" s="112" t="str">
        <f t="shared" si="4"/>
        <v/>
      </c>
      <c r="LW14" s="114" t="str">
        <f t="shared" si="4"/>
        <v/>
      </c>
      <c r="LX14" s="112" t="str">
        <f t="shared" si="4"/>
        <v/>
      </c>
      <c r="LY14" s="114" t="str">
        <f t="shared" si="4"/>
        <v/>
      </c>
      <c r="LZ14" s="112" t="str">
        <f t="shared" si="4"/>
        <v/>
      </c>
      <c r="MA14" s="114" t="str">
        <f t="shared" si="4"/>
        <v/>
      </c>
      <c r="MB14" s="112" t="str">
        <f t="shared" si="4"/>
        <v/>
      </c>
      <c r="MC14" s="114" t="str">
        <f t="shared" si="4"/>
        <v/>
      </c>
      <c r="MD14" s="112" t="str">
        <f t="shared" si="4"/>
        <v/>
      </c>
      <c r="ME14" s="114" t="str">
        <f t="shared" si="4"/>
        <v/>
      </c>
      <c r="MF14" s="112" t="str">
        <f t="shared" ref="MF14:NV14" si="5">MF17</f>
        <v/>
      </c>
      <c r="MG14" s="114" t="str">
        <f t="shared" si="5"/>
        <v/>
      </c>
      <c r="MH14" s="112" t="str">
        <f t="shared" si="5"/>
        <v/>
      </c>
      <c r="MI14" s="114" t="str">
        <f t="shared" si="5"/>
        <v/>
      </c>
      <c r="MJ14" s="112" t="str">
        <f t="shared" si="5"/>
        <v/>
      </c>
      <c r="MK14" s="114" t="str">
        <f t="shared" si="5"/>
        <v/>
      </c>
      <c r="ML14" s="112" t="str">
        <f t="shared" si="5"/>
        <v/>
      </c>
      <c r="MM14" s="114" t="str">
        <f t="shared" si="5"/>
        <v/>
      </c>
      <c r="MN14" s="112" t="str">
        <f t="shared" si="5"/>
        <v/>
      </c>
      <c r="MO14" s="114" t="str">
        <f t="shared" si="5"/>
        <v/>
      </c>
      <c r="MP14" s="112" t="str">
        <f t="shared" si="5"/>
        <v/>
      </c>
      <c r="MQ14" s="114" t="str">
        <f t="shared" si="5"/>
        <v/>
      </c>
      <c r="MR14" s="112" t="str">
        <f t="shared" si="5"/>
        <v/>
      </c>
      <c r="MS14" s="114" t="str">
        <f t="shared" si="5"/>
        <v/>
      </c>
      <c r="MT14" s="112" t="str">
        <f t="shared" si="5"/>
        <v/>
      </c>
      <c r="MU14" s="114" t="str">
        <f t="shared" si="5"/>
        <v/>
      </c>
      <c r="MV14" s="112" t="str">
        <f t="shared" si="5"/>
        <v/>
      </c>
      <c r="MW14" s="114" t="str">
        <f t="shared" si="5"/>
        <v/>
      </c>
      <c r="MX14" s="112" t="str">
        <f t="shared" si="5"/>
        <v/>
      </c>
      <c r="MY14" s="114" t="str">
        <f t="shared" si="5"/>
        <v/>
      </c>
      <c r="MZ14" s="112" t="str">
        <f t="shared" si="5"/>
        <v/>
      </c>
      <c r="NA14" s="114" t="str">
        <f t="shared" si="5"/>
        <v/>
      </c>
      <c r="NB14" s="112" t="str">
        <f t="shared" si="5"/>
        <v/>
      </c>
      <c r="NC14" s="114" t="str">
        <f t="shared" si="5"/>
        <v/>
      </c>
      <c r="ND14" s="112" t="str">
        <f t="shared" si="5"/>
        <v/>
      </c>
      <c r="NE14" s="114" t="str">
        <f t="shared" si="5"/>
        <v/>
      </c>
      <c r="NF14" s="112" t="str">
        <f t="shared" si="5"/>
        <v/>
      </c>
      <c r="NG14" s="114" t="str">
        <f t="shared" si="5"/>
        <v/>
      </c>
      <c r="NH14" s="112" t="str">
        <f t="shared" si="5"/>
        <v/>
      </c>
      <c r="NI14" s="114" t="str">
        <f t="shared" si="5"/>
        <v/>
      </c>
      <c r="NJ14" s="112" t="str">
        <f t="shared" si="5"/>
        <v/>
      </c>
      <c r="NK14" s="114" t="str">
        <f t="shared" si="5"/>
        <v/>
      </c>
      <c r="NL14" s="112" t="str">
        <f t="shared" si="5"/>
        <v/>
      </c>
      <c r="NM14" s="114" t="str">
        <f t="shared" si="5"/>
        <v/>
      </c>
      <c r="NN14" s="112" t="str">
        <f t="shared" si="5"/>
        <v/>
      </c>
      <c r="NO14" s="114" t="str">
        <f t="shared" si="5"/>
        <v/>
      </c>
      <c r="NP14" s="112" t="str">
        <f t="shared" si="5"/>
        <v/>
      </c>
      <c r="NQ14" s="114" t="str">
        <f t="shared" si="5"/>
        <v/>
      </c>
      <c r="NR14" s="112" t="str">
        <f t="shared" si="5"/>
        <v/>
      </c>
      <c r="NS14" s="114" t="str">
        <f t="shared" si="5"/>
        <v/>
      </c>
      <c r="NT14" s="112" t="str">
        <f t="shared" si="5"/>
        <v/>
      </c>
      <c r="NU14" s="114" t="str">
        <f t="shared" si="5"/>
        <v/>
      </c>
      <c r="NV14" s="116" t="str">
        <f t="shared" si="5"/>
        <v/>
      </c>
    </row>
    <row r="15" spans="1:387" ht="15" customHeight="1" x14ac:dyDescent="0.25">
      <c r="A15" s="25"/>
      <c r="B15" s="140" t="s">
        <v>79</v>
      </c>
      <c r="C15" s="142" t="s">
        <v>20</v>
      </c>
      <c r="D15" s="17" t="b">
        <f t="shared" ref="D15:D16" si="6">IF(B15&lt;&gt;"",TRUE,FALSE)</f>
        <v>1</v>
      </c>
      <c r="E15" s="59">
        <f ca="1">TODAY()</f>
        <v>42194</v>
      </c>
      <c r="F15" s="31"/>
      <c r="G15" s="31"/>
      <c r="H15" s="40"/>
      <c r="I15" s="25"/>
      <c r="J15" s="122"/>
      <c r="K15" s="125"/>
      <c r="L15" s="126"/>
      <c r="M15" s="122"/>
      <c r="N15" s="58"/>
      <c r="O15" s="58"/>
      <c r="P15" s="122"/>
      <c r="Q15" s="122"/>
      <c r="R15" s="110"/>
      <c r="S15" s="130"/>
      <c r="T15" s="131"/>
      <c r="U15" s="110"/>
      <c r="V15" s="136"/>
      <c r="W15" s="120"/>
      <c r="X15" s="113"/>
      <c r="Y15" s="115"/>
      <c r="Z15" s="113"/>
      <c r="AA15" s="115"/>
      <c r="AB15" s="113"/>
      <c r="AC15" s="115"/>
      <c r="AD15" s="113"/>
      <c r="AE15" s="115"/>
      <c r="AF15" s="113"/>
      <c r="AG15" s="115"/>
      <c r="AH15" s="113"/>
      <c r="AI15" s="115"/>
      <c r="AJ15" s="113"/>
      <c r="AK15" s="115"/>
      <c r="AL15" s="113"/>
      <c r="AM15" s="115"/>
      <c r="AN15" s="113"/>
      <c r="AO15" s="115"/>
      <c r="AP15" s="113"/>
      <c r="AQ15" s="115"/>
      <c r="AR15" s="113"/>
      <c r="AS15" s="115"/>
      <c r="AT15" s="113"/>
      <c r="AU15" s="115"/>
      <c r="AV15" s="113"/>
      <c r="AW15" s="115"/>
      <c r="AX15" s="113"/>
      <c r="AY15" s="115"/>
      <c r="AZ15" s="113"/>
      <c r="BA15" s="115"/>
      <c r="BB15" s="113"/>
      <c r="BC15" s="115"/>
      <c r="BD15" s="113"/>
      <c r="BE15" s="115"/>
      <c r="BF15" s="113"/>
      <c r="BG15" s="115"/>
      <c r="BH15" s="113"/>
      <c r="BI15" s="115"/>
      <c r="BJ15" s="113"/>
      <c r="BK15" s="115"/>
      <c r="BL15" s="113"/>
      <c r="BM15" s="115"/>
      <c r="BN15" s="113"/>
      <c r="BO15" s="115"/>
      <c r="BP15" s="113"/>
      <c r="BQ15" s="115"/>
      <c r="BR15" s="113"/>
      <c r="BS15" s="115"/>
      <c r="BT15" s="113"/>
      <c r="BU15" s="115"/>
      <c r="BV15" s="113"/>
      <c r="BW15" s="115"/>
      <c r="BX15" s="113"/>
      <c r="BY15" s="115"/>
      <c r="BZ15" s="113"/>
      <c r="CA15" s="115"/>
      <c r="CB15" s="113"/>
      <c r="CC15" s="115"/>
      <c r="CD15" s="113"/>
      <c r="CE15" s="115"/>
      <c r="CF15" s="113"/>
      <c r="CG15" s="115"/>
      <c r="CH15" s="113"/>
      <c r="CI15" s="115"/>
      <c r="CJ15" s="113"/>
      <c r="CK15" s="115"/>
      <c r="CL15" s="113"/>
      <c r="CM15" s="115"/>
      <c r="CN15" s="113"/>
      <c r="CO15" s="115"/>
      <c r="CP15" s="113"/>
      <c r="CQ15" s="115"/>
      <c r="CR15" s="113"/>
      <c r="CS15" s="115"/>
      <c r="CT15" s="113"/>
      <c r="CU15" s="115"/>
      <c r="CV15" s="113"/>
      <c r="CW15" s="115"/>
      <c r="CX15" s="113"/>
      <c r="CY15" s="115"/>
      <c r="CZ15" s="113"/>
      <c r="DA15" s="115"/>
      <c r="DB15" s="113"/>
      <c r="DC15" s="115"/>
      <c r="DD15" s="113"/>
      <c r="DE15" s="115"/>
      <c r="DF15" s="113"/>
      <c r="DG15" s="115"/>
      <c r="DH15" s="113"/>
      <c r="DI15" s="115"/>
      <c r="DJ15" s="113"/>
      <c r="DK15" s="115"/>
      <c r="DL15" s="113"/>
      <c r="DM15" s="115"/>
      <c r="DN15" s="113"/>
      <c r="DO15" s="115"/>
      <c r="DP15" s="113"/>
      <c r="DQ15" s="115"/>
      <c r="DR15" s="113"/>
      <c r="DS15" s="115"/>
      <c r="DT15" s="113"/>
      <c r="DU15" s="115"/>
      <c r="DV15" s="113"/>
      <c r="DW15" s="115"/>
      <c r="DX15" s="113"/>
      <c r="DY15" s="115"/>
      <c r="DZ15" s="113"/>
      <c r="EA15" s="115"/>
      <c r="EB15" s="113"/>
      <c r="EC15" s="115"/>
      <c r="ED15" s="113"/>
      <c r="EE15" s="115"/>
      <c r="EF15" s="113"/>
      <c r="EG15" s="115"/>
      <c r="EH15" s="113"/>
      <c r="EI15" s="115"/>
      <c r="EJ15" s="113"/>
      <c r="EK15" s="115"/>
      <c r="EL15" s="113"/>
      <c r="EM15" s="115"/>
      <c r="EN15" s="113"/>
      <c r="EO15" s="115"/>
      <c r="EP15" s="113"/>
      <c r="EQ15" s="115"/>
      <c r="ER15" s="113"/>
      <c r="ES15" s="115"/>
      <c r="ET15" s="113"/>
      <c r="EU15" s="115"/>
      <c r="EV15" s="113"/>
      <c r="EW15" s="115"/>
      <c r="EX15" s="113"/>
      <c r="EY15" s="115"/>
      <c r="EZ15" s="113"/>
      <c r="FA15" s="115"/>
      <c r="FB15" s="113"/>
      <c r="FC15" s="115"/>
      <c r="FD15" s="113"/>
      <c r="FE15" s="115"/>
      <c r="FF15" s="113"/>
      <c r="FG15" s="115"/>
      <c r="FH15" s="113"/>
      <c r="FI15" s="115"/>
      <c r="FJ15" s="113"/>
      <c r="FK15" s="115"/>
      <c r="FL15" s="113"/>
      <c r="FM15" s="115"/>
      <c r="FN15" s="113"/>
      <c r="FO15" s="115"/>
      <c r="FP15" s="113"/>
      <c r="FQ15" s="115"/>
      <c r="FR15" s="113"/>
      <c r="FS15" s="115"/>
      <c r="FT15" s="113"/>
      <c r="FU15" s="115"/>
      <c r="FV15" s="113"/>
      <c r="FW15" s="115"/>
      <c r="FX15" s="113"/>
      <c r="FY15" s="115"/>
      <c r="FZ15" s="113"/>
      <c r="GA15" s="115"/>
      <c r="GB15" s="113"/>
      <c r="GC15" s="115"/>
      <c r="GD15" s="113"/>
      <c r="GE15" s="115"/>
      <c r="GF15" s="113"/>
      <c r="GG15" s="115"/>
      <c r="GH15" s="113"/>
      <c r="GI15" s="115"/>
      <c r="GJ15" s="113"/>
      <c r="GK15" s="115"/>
      <c r="GL15" s="113"/>
      <c r="GM15" s="115"/>
      <c r="GN15" s="113"/>
      <c r="GO15" s="115"/>
      <c r="GP15" s="113"/>
      <c r="GQ15" s="115"/>
      <c r="GR15" s="113"/>
      <c r="GS15" s="115"/>
      <c r="GT15" s="113"/>
      <c r="GU15" s="115"/>
      <c r="GV15" s="113"/>
      <c r="GW15" s="115"/>
      <c r="GX15" s="113"/>
      <c r="GY15" s="115"/>
      <c r="GZ15" s="113"/>
      <c r="HA15" s="115"/>
      <c r="HB15" s="113"/>
      <c r="HC15" s="115"/>
      <c r="HD15" s="113"/>
      <c r="HE15" s="115"/>
      <c r="HF15" s="113"/>
      <c r="HG15" s="115"/>
      <c r="HH15" s="113"/>
      <c r="HI15" s="115"/>
      <c r="HJ15" s="113"/>
      <c r="HK15" s="115"/>
      <c r="HL15" s="113"/>
      <c r="HM15" s="115"/>
      <c r="HN15" s="113"/>
      <c r="HO15" s="115"/>
      <c r="HP15" s="113"/>
      <c r="HQ15" s="115"/>
      <c r="HR15" s="113"/>
      <c r="HS15" s="115"/>
      <c r="HT15" s="113"/>
      <c r="HU15" s="115"/>
      <c r="HV15" s="113"/>
      <c r="HW15" s="115"/>
      <c r="HX15" s="113"/>
      <c r="HY15" s="115"/>
      <c r="HZ15" s="113"/>
      <c r="IA15" s="115"/>
      <c r="IB15" s="113"/>
      <c r="IC15" s="115"/>
      <c r="ID15" s="113"/>
      <c r="IE15" s="115"/>
      <c r="IF15" s="113"/>
      <c r="IG15" s="115"/>
      <c r="IH15" s="113"/>
      <c r="II15" s="115"/>
      <c r="IJ15" s="113"/>
      <c r="IK15" s="115"/>
      <c r="IL15" s="113"/>
      <c r="IM15" s="115"/>
      <c r="IN15" s="113"/>
      <c r="IO15" s="115"/>
      <c r="IP15" s="113"/>
      <c r="IQ15" s="115"/>
      <c r="IR15" s="113"/>
      <c r="IS15" s="115"/>
      <c r="IT15" s="113"/>
      <c r="IU15" s="115"/>
      <c r="IV15" s="113"/>
      <c r="IW15" s="115"/>
      <c r="IX15" s="113"/>
      <c r="IY15" s="115"/>
      <c r="IZ15" s="113"/>
      <c r="JA15" s="115"/>
      <c r="JB15" s="113"/>
      <c r="JC15" s="115"/>
      <c r="JD15" s="113"/>
      <c r="JE15" s="115"/>
      <c r="JF15" s="113"/>
      <c r="JG15" s="115"/>
      <c r="JH15" s="113"/>
      <c r="JI15" s="115"/>
      <c r="JJ15" s="113"/>
      <c r="JK15" s="115"/>
      <c r="JL15" s="113"/>
      <c r="JM15" s="115"/>
      <c r="JN15" s="113"/>
      <c r="JO15" s="115"/>
      <c r="JP15" s="113"/>
      <c r="JQ15" s="115"/>
      <c r="JR15" s="113"/>
      <c r="JS15" s="115"/>
      <c r="JT15" s="113"/>
      <c r="JU15" s="115"/>
      <c r="JV15" s="113"/>
      <c r="JW15" s="115"/>
      <c r="JX15" s="113"/>
      <c r="JY15" s="115"/>
      <c r="JZ15" s="113"/>
      <c r="KA15" s="115"/>
      <c r="KB15" s="113"/>
      <c r="KC15" s="115"/>
      <c r="KD15" s="113"/>
      <c r="KE15" s="115"/>
      <c r="KF15" s="113"/>
      <c r="KG15" s="115"/>
      <c r="KH15" s="113"/>
      <c r="KI15" s="115"/>
      <c r="KJ15" s="113"/>
      <c r="KK15" s="115"/>
      <c r="KL15" s="113"/>
      <c r="KM15" s="115"/>
      <c r="KN15" s="113"/>
      <c r="KO15" s="115"/>
      <c r="KP15" s="113"/>
      <c r="KQ15" s="115"/>
      <c r="KR15" s="113"/>
      <c r="KS15" s="115"/>
      <c r="KT15" s="113"/>
      <c r="KU15" s="115"/>
      <c r="KV15" s="113"/>
      <c r="KW15" s="115"/>
      <c r="KX15" s="113"/>
      <c r="KY15" s="115"/>
      <c r="KZ15" s="113"/>
      <c r="LA15" s="115"/>
      <c r="LB15" s="113"/>
      <c r="LC15" s="115"/>
      <c r="LD15" s="113"/>
      <c r="LE15" s="115"/>
      <c r="LF15" s="113"/>
      <c r="LG15" s="115"/>
      <c r="LH15" s="113"/>
      <c r="LI15" s="115"/>
      <c r="LJ15" s="113"/>
      <c r="LK15" s="115"/>
      <c r="LL15" s="113"/>
      <c r="LM15" s="115"/>
      <c r="LN15" s="113"/>
      <c r="LO15" s="115"/>
      <c r="LP15" s="113"/>
      <c r="LQ15" s="115"/>
      <c r="LR15" s="113"/>
      <c r="LS15" s="115"/>
      <c r="LT15" s="113"/>
      <c r="LU15" s="115"/>
      <c r="LV15" s="113"/>
      <c r="LW15" s="115"/>
      <c r="LX15" s="113"/>
      <c r="LY15" s="115"/>
      <c r="LZ15" s="113"/>
      <c r="MA15" s="115"/>
      <c r="MB15" s="113"/>
      <c r="MC15" s="115"/>
      <c r="MD15" s="113"/>
      <c r="ME15" s="115"/>
      <c r="MF15" s="113"/>
      <c r="MG15" s="115"/>
      <c r="MH15" s="113"/>
      <c r="MI15" s="115"/>
      <c r="MJ15" s="113"/>
      <c r="MK15" s="115"/>
      <c r="ML15" s="113"/>
      <c r="MM15" s="115"/>
      <c r="MN15" s="113"/>
      <c r="MO15" s="115"/>
      <c r="MP15" s="113"/>
      <c r="MQ15" s="115"/>
      <c r="MR15" s="113"/>
      <c r="MS15" s="115"/>
      <c r="MT15" s="113"/>
      <c r="MU15" s="115"/>
      <c r="MV15" s="113"/>
      <c r="MW15" s="115"/>
      <c r="MX15" s="113"/>
      <c r="MY15" s="115"/>
      <c r="MZ15" s="113"/>
      <c r="NA15" s="115"/>
      <c r="NB15" s="113"/>
      <c r="NC15" s="115"/>
      <c r="ND15" s="113"/>
      <c r="NE15" s="115"/>
      <c r="NF15" s="113"/>
      <c r="NG15" s="115"/>
      <c r="NH15" s="113"/>
      <c r="NI15" s="115"/>
      <c r="NJ15" s="113"/>
      <c r="NK15" s="115"/>
      <c r="NL15" s="113"/>
      <c r="NM15" s="115"/>
      <c r="NN15" s="113"/>
      <c r="NO15" s="115"/>
      <c r="NP15" s="113"/>
      <c r="NQ15" s="115"/>
      <c r="NR15" s="113"/>
      <c r="NS15" s="115"/>
      <c r="NT15" s="113"/>
      <c r="NU15" s="115"/>
      <c r="NV15" s="117"/>
      <c r="NW15" s="1"/>
    </row>
    <row r="16" spans="1:387" ht="15" customHeight="1" thickBot="1" x14ac:dyDescent="0.3">
      <c r="A16" s="25"/>
      <c r="B16" s="140"/>
      <c r="C16" s="142" t="s">
        <v>21</v>
      </c>
      <c r="D16" s="17" t="b">
        <f t="shared" si="6"/>
        <v>0</v>
      </c>
      <c r="E16" s="21">
        <v>40884</v>
      </c>
      <c r="F16" s="31"/>
      <c r="G16" s="31"/>
      <c r="H16" s="42"/>
      <c r="I16" s="25"/>
      <c r="J16" s="122"/>
      <c r="K16" s="125"/>
      <c r="L16" s="126"/>
      <c r="M16" s="122"/>
      <c r="N16" s="58"/>
      <c r="O16" s="58"/>
      <c r="P16" s="122"/>
      <c r="Q16" s="122"/>
      <c r="R16" s="110"/>
      <c r="S16" s="130"/>
      <c r="T16" s="131"/>
      <c r="U16" s="110"/>
      <c r="V16" s="137"/>
      <c r="W16" s="120"/>
      <c r="X16" s="113"/>
      <c r="Y16" s="115"/>
      <c r="Z16" s="113"/>
      <c r="AA16" s="115"/>
      <c r="AB16" s="113"/>
      <c r="AC16" s="115"/>
      <c r="AD16" s="113"/>
      <c r="AE16" s="115"/>
      <c r="AF16" s="113"/>
      <c r="AG16" s="115"/>
      <c r="AH16" s="113"/>
      <c r="AI16" s="115"/>
      <c r="AJ16" s="113"/>
      <c r="AK16" s="115"/>
      <c r="AL16" s="113"/>
      <c r="AM16" s="115"/>
      <c r="AN16" s="113"/>
      <c r="AO16" s="115"/>
      <c r="AP16" s="113"/>
      <c r="AQ16" s="115"/>
      <c r="AR16" s="113"/>
      <c r="AS16" s="115"/>
      <c r="AT16" s="113"/>
      <c r="AU16" s="115"/>
      <c r="AV16" s="113"/>
      <c r="AW16" s="115"/>
      <c r="AX16" s="113"/>
      <c r="AY16" s="115"/>
      <c r="AZ16" s="113"/>
      <c r="BA16" s="115"/>
      <c r="BB16" s="113"/>
      <c r="BC16" s="115"/>
      <c r="BD16" s="113"/>
      <c r="BE16" s="115"/>
      <c r="BF16" s="113"/>
      <c r="BG16" s="115"/>
      <c r="BH16" s="113"/>
      <c r="BI16" s="115"/>
      <c r="BJ16" s="113"/>
      <c r="BK16" s="115"/>
      <c r="BL16" s="113"/>
      <c r="BM16" s="115"/>
      <c r="BN16" s="113"/>
      <c r="BO16" s="115"/>
      <c r="BP16" s="113"/>
      <c r="BQ16" s="115"/>
      <c r="BR16" s="113"/>
      <c r="BS16" s="115"/>
      <c r="BT16" s="113"/>
      <c r="BU16" s="115"/>
      <c r="BV16" s="113"/>
      <c r="BW16" s="115"/>
      <c r="BX16" s="113"/>
      <c r="BY16" s="115"/>
      <c r="BZ16" s="113"/>
      <c r="CA16" s="115"/>
      <c r="CB16" s="113"/>
      <c r="CC16" s="115"/>
      <c r="CD16" s="113"/>
      <c r="CE16" s="115"/>
      <c r="CF16" s="113"/>
      <c r="CG16" s="115"/>
      <c r="CH16" s="113"/>
      <c r="CI16" s="115"/>
      <c r="CJ16" s="113"/>
      <c r="CK16" s="115"/>
      <c r="CL16" s="113"/>
      <c r="CM16" s="115"/>
      <c r="CN16" s="113"/>
      <c r="CO16" s="115"/>
      <c r="CP16" s="113"/>
      <c r="CQ16" s="115"/>
      <c r="CR16" s="113"/>
      <c r="CS16" s="115"/>
      <c r="CT16" s="113"/>
      <c r="CU16" s="115"/>
      <c r="CV16" s="113"/>
      <c r="CW16" s="115"/>
      <c r="CX16" s="113"/>
      <c r="CY16" s="115"/>
      <c r="CZ16" s="113"/>
      <c r="DA16" s="115"/>
      <c r="DB16" s="113"/>
      <c r="DC16" s="115"/>
      <c r="DD16" s="113"/>
      <c r="DE16" s="115"/>
      <c r="DF16" s="113"/>
      <c r="DG16" s="115"/>
      <c r="DH16" s="113"/>
      <c r="DI16" s="115"/>
      <c r="DJ16" s="113"/>
      <c r="DK16" s="115"/>
      <c r="DL16" s="113"/>
      <c r="DM16" s="115"/>
      <c r="DN16" s="113"/>
      <c r="DO16" s="115"/>
      <c r="DP16" s="113"/>
      <c r="DQ16" s="115"/>
      <c r="DR16" s="113"/>
      <c r="DS16" s="115"/>
      <c r="DT16" s="113"/>
      <c r="DU16" s="115"/>
      <c r="DV16" s="113"/>
      <c r="DW16" s="115"/>
      <c r="DX16" s="113"/>
      <c r="DY16" s="115"/>
      <c r="DZ16" s="113"/>
      <c r="EA16" s="115"/>
      <c r="EB16" s="113"/>
      <c r="EC16" s="115"/>
      <c r="ED16" s="113"/>
      <c r="EE16" s="115"/>
      <c r="EF16" s="113"/>
      <c r="EG16" s="115"/>
      <c r="EH16" s="113"/>
      <c r="EI16" s="115"/>
      <c r="EJ16" s="113"/>
      <c r="EK16" s="115"/>
      <c r="EL16" s="113"/>
      <c r="EM16" s="115"/>
      <c r="EN16" s="113"/>
      <c r="EO16" s="115"/>
      <c r="EP16" s="113"/>
      <c r="EQ16" s="115"/>
      <c r="ER16" s="113"/>
      <c r="ES16" s="115"/>
      <c r="ET16" s="113"/>
      <c r="EU16" s="115"/>
      <c r="EV16" s="113"/>
      <c r="EW16" s="115"/>
      <c r="EX16" s="113"/>
      <c r="EY16" s="115"/>
      <c r="EZ16" s="113"/>
      <c r="FA16" s="115"/>
      <c r="FB16" s="113"/>
      <c r="FC16" s="115"/>
      <c r="FD16" s="113"/>
      <c r="FE16" s="115"/>
      <c r="FF16" s="113"/>
      <c r="FG16" s="115"/>
      <c r="FH16" s="113"/>
      <c r="FI16" s="115"/>
      <c r="FJ16" s="113"/>
      <c r="FK16" s="115"/>
      <c r="FL16" s="113"/>
      <c r="FM16" s="115"/>
      <c r="FN16" s="113"/>
      <c r="FO16" s="115"/>
      <c r="FP16" s="113"/>
      <c r="FQ16" s="115"/>
      <c r="FR16" s="113"/>
      <c r="FS16" s="115"/>
      <c r="FT16" s="113"/>
      <c r="FU16" s="115"/>
      <c r="FV16" s="113"/>
      <c r="FW16" s="115"/>
      <c r="FX16" s="113"/>
      <c r="FY16" s="115"/>
      <c r="FZ16" s="113"/>
      <c r="GA16" s="115"/>
      <c r="GB16" s="113"/>
      <c r="GC16" s="115"/>
      <c r="GD16" s="113"/>
      <c r="GE16" s="115"/>
      <c r="GF16" s="113"/>
      <c r="GG16" s="115"/>
      <c r="GH16" s="113"/>
      <c r="GI16" s="115"/>
      <c r="GJ16" s="113"/>
      <c r="GK16" s="115"/>
      <c r="GL16" s="113"/>
      <c r="GM16" s="115"/>
      <c r="GN16" s="113"/>
      <c r="GO16" s="115"/>
      <c r="GP16" s="113"/>
      <c r="GQ16" s="115"/>
      <c r="GR16" s="113"/>
      <c r="GS16" s="115"/>
      <c r="GT16" s="113"/>
      <c r="GU16" s="115"/>
      <c r="GV16" s="113"/>
      <c r="GW16" s="115"/>
      <c r="GX16" s="113"/>
      <c r="GY16" s="115"/>
      <c r="GZ16" s="113"/>
      <c r="HA16" s="115"/>
      <c r="HB16" s="113"/>
      <c r="HC16" s="115"/>
      <c r="HD16" s="113"/>
      <c r="HE16" s="115"/>
      <c r="HF16" s="113"/>
      <c r="HG16" s="115"/>
      <c r="HH16" s="113"/>
      <c r="HI16" s="115"/>
      <c r="HJ16" s="113"/>
      <c r="HK16" s="115"/>
      <c r="HL16" s="113"/>
      <c r="HM16" s="115"/>
      <c r="HN16" s="113"/>
      <c r="HO16" s="115"/>
      <c r="HP16" s="113"/>
      <c r="HQ16" s="115"/>
      <c r="HR16" s="113"/>
      <c r="HS16" s="115"/>
      <c r="HT16" s="113"/>
      <c r="HU16" s="115"/>
      <c r="HV16" s="113"/>
      <c r="HW16" s="115"/>
      <c r="HX16" s="113"/>
      <c r="HY16" s="115"/>
      <c r="HZ16" s="113"/>
      <c r="IA16" s="115"/>
      <c r="IB16" s="113"/>
      <c r="IC16" s="115"/>
      <c r="ID16" s="113"/>
      <c r="IE16" s="115"/>
      <c r="IF16" s="113"/>
      <c r="IG16" s="115"/>
      <c r="IH16" s="113"/>
      <c r="II16" s="115"/>
      <c r="IJ16" s="113"/>
      <c r="IK16" s="115"/>
      <c r="IL16" s="113"/>
      <c r="IM16" s="115"/>
      <c r="IN16" s="113"/>
      <c r="IO16" s="115"/>
      <c r="IP16" s="113"/>
      <c r="IQ16" s="115"/>
      <c r="IR16" s="113"/>
      <c r="IS16" s="115"/>
      <c r="IT16" s="113"/>
      <c r="IU16" s="115"/>
      <c r="IV16" s="113"/>
      <c r="IW16" s="115"/>
      <c r="IX16" s="113"/>
      <c r="IY16" s="115"/>
      <c r="IZ16" s="113"/>
      <c r="JA16" s="115"/>
      <c r="JB16" s="113"/>
      <c r="JC16" s="115"/>
      <c r="JD16" s="113"/>
      <c r="JE16" s="115"/>
      <c r="JF16" s="113"/>
      <c r="JG16" s="115"/>
      <c r="JH16" s="113"/>
      <c r="JI16" s="115"/>
      <c r="JJ16" s="113"/>
      <c r="JK16" s="115"/>
      <c r="JL16" s="113"/>
      <c r="JM16" s="115"/>
      <c r="JN16" s="113"/>
      <c r="JO16" s="115"/>
      <c r="JP16" s="113"/>
      <c r="JQ16" s="115"/>
      <c r="JR16" s="113"/>
      <c r="JS16" s="115"/>
      <c r="JT16" s="113"/>
      <c r="JU16" s="115"/>
      <c r="JV16" s="113"/>
      <c r="JW16" s="115"/>
      <c r="JX16" s="113"/>
      <c r="JY16" s="115"/>
      <c r="JZ16" s="113"/>
      <c r="KA16" s="115"/>
      <c r="KB16" s="113"/>
      <c r="KC16" s="115"/>
      <c r="KD16" s="113"/>
      <c r="KE16" s="115"/>
      <c r="KF16" s="113"/>
      <c r="KG16" s="115"/>
      <c r="KH16" s="113"/>
      <c r="KI16" s="115"/>
      <c r="KJ16" s="113"/>
      <c r="KK16" s="115"/>
      <c r="KL16" s="113"/>
      <c r="KM16" s="115"/>
      <c r="KN16" s="113"/>
      <c r="KO16" s="115"/>
      <c r="KP16" s="113"/>
      <c r="KQ16" s="115"/>
      <c r="KR16" s="113"/>
      <c r="KS16" s="115"/>
      <c r="KT16" s="113"/>
      <c r="KU16" s="115"/>
      <c r="KV16" s="113"/>
      <c r="KW16" s="115"/>
      <c r="KX16" s="113"/>
      <c r="KY16" s="115"/>
      <c r="KZ16" s="113"/>
      <c r="LA16" s="115"/>
      <c r="LB16" s="113"/>
      <c r="LC16" s="115"/>
      <c r="LD16" s="113"/>
      <c r="LE16" s="115"/>
      <c r="LF16" s="113"/>
      <c r="LG16" s="115"/>
      <c r="LH16" s="113"/>
      <c r="LI16" s="115"/>
      <c r="LJ16" s="113"/>
      <c r="LK16" s="115"/>
      <c r="LL16" s="113"/>
      <c r="LM16" s="115"/>
      <c r="LN16" s="113"/>
      <c r="LO16" s="115"/>
      <c r="LP16" s="113"/>
      <c r="LQ16" s="115"/>
      <c r="LR16" s="113"/>
      <c r="LS16" s="115"/>
      <c r="LT16" s="113"/>
      <c r="LU16" s="115"/>
      <c r="LV16" s="113"/>
      <c r="LW16" s="115"/>
      <c r="LX16" s="113"/>
      <c r="LY16" s="115"/>
      <c r="LZ16" s="113"/>
      <c r="MA16" s="115"/>
      <c r="MB16" s="113"/>
      <c r="MC16" s="115"/>
      <c r="MD16" s="113"/>
      <c r="ME16" s="115"/>
      <c r="MF16" s="113"/>
      <c r="MG16" s="115"/>
      <c r="MH16" s="113"/>
      <c r="MI16" s="115"/>
      <c r="MJ16" s="113"/>
      <c r="MK16" s="115"/>
      <c r="ML16" s="113"/>
      <c r="MM16" s="115"/>
      <c r="MN16" s="113"/>
      <c r="MO16" s="115"/>
      <c r="MP16" s="113"/>
      <c r="MQ16" s="115"/>
      <c r="MR16" s="113"/>
      <c r="MS16" s="115"/>
      <c r="MT16" s="113"/>
      <c r="MU16" s="115"/>
      <c r="MV16" s="113"/>
      <c r="MW16" s="115"/>
      <c r="MX16" s="113"/>
      <c r="MY16" s="115"/>
      <c r="MZ16" s="113"/>
      <c r="NA16" s="115"/>
      <c r="NB16" s="113"/>
      <c r="NC16" s="115"/>
      <c r="ND16" s="113"/>
      <c r="NE16" s="115"/>
      <c r="NF16" s="113"/>
      <c r="NG16" s="115"/>
      <c r="NH16" s="113"/>
      <c r="NI16" s="115"/>
      <c r="NJ16" s="113"/>
      <c r="NK16" s="115"/>
      <c r="NL16" s="113"/>
      <c r="NM16" s="115"/>
      <c r="NN16" s="113"/>
      <c r="NO16" s="115"/>
      <c r="NP16" s="113"/>
      <c r="NQ16" s="115"/>
      <c r="NR16" s="113"/>
      <c r="NS16" s="115"/>
      <c r="NT16" s="113"/>
      <c r="NU16" s="115"/>
      <c r="NV16" s="117"/>
      <c r="NW16" s="1"/>
    </row>
    <row r="17" spans="1:387" s="65" customFormat="1" ht="15" customHeight="1" thickTop="1" thickBot="1" x14ac:dyDescent="0.3">
      <c r="A17" s="60"/>
      <c r="B17" s="61"/>
      <c r="C17" s="61"/>
      <c r="D17" s="61"/>
      <c r="E17" s="61"/>
      <c r="F17" s="62"/>
      <c r="G17" s="91">
        <f ca="1">IF(D15=TRUE,E15,E16)</f>
        <v>42194</v>
      </c>
      <c r="H17" s="63"/>
      <c r="I17" s="60"/>
      <c r="J17" s="98">
        <v>0</v>
      </c>
      <c r="K17" s="99"/>
      <c r="L17" s="100"/>
      <c r="M17" s="101"/>
      <c r="N17" s="97"/>
      <c r="O17" s="97"/>
      <c r="P17" s="101"/>
      <c r="Q17" s="101"/>
      <c r="R17" s="111"/>
      <c r="S17" s="97"/>
      <c r="T17" s="97"/>
      <c r="U17" s="111"/>
      <c r="V17" s="64"/>
      <c r="W17" s="95">
        <f>IF(OR(W12="",AND(W12&lt;&gt;"",D5=TRUE,W12&gt;E5),AND(W12&lt;&gt;"",D6=TRUE,W12&gt;Q8)),"",W12)</f>
        <v>40910</v>
      </c>
      <c r="X17" s="96">
        <f>IF(W17&lt;&gt;"",W17+1,"")</f>
        <v>40911</v>
      </c>
      <c r="Y17" s="95">
        <f t="shared" ref="Y17:BL17" si="7">IF(X17&lt;&gt;"",X17+1,"")</f>
        <v>40912</v>
      </c>
      <c r="Z17" s="96">
        <f t="shared" si="7"/>
        <v>40913</v>
      </c>
      <c r="AA17" s="95">
        <f t="shared" si="7"/>
        <v>40914</v>
      </c>
      <c r="AB17" s="96">
        <f t="shared" si="7"/>
        <v>40915</v>
      </c>
      <c r="AC17" s="95">
        <f t="shared" si="7"/>
        <v>40916</v>
      </c>
      <c r="AD17" s="96">
        <f>IF(AC17&lt;&gt;"",IF($D$6=TRUE,IF(AC17&gt;=$Q$8,"",AC17+1),IF(AC17&gt;=$E$5,"",AC17+1)),"")</f>
        <v>40917</v>
      </c>
      <c r="AE17" s="95">
        <f t="shared" si="7"/>
        <v>40918</v>
      </c>
      <c r="AF17" s="96">
        <f t="shared" si="7"/>
        <v>40919</v>
      </c>
      <c r="AG17" s="95">
        <f t="shared" si="7"/>
        <v>40920</v>
      </c>
      <c r="AH17" s="96">
        <f t="shared" si="7"/>
        <v>40921</v>
      </c>
      <c r="AI17" s="95">
        <f t="shared" si="7"/>
        <v>40922</v>
      </c>
      <c r="AJ17" s="96">
        <f t="shared" si="7"/>
        <v>40923</v>
      </c>
      <c r="AK17" s="95">
        <f>IF(AJ17&lt;&gt;"",IF($D$6=TRUE,IF(AJ17&gt;=$Q$8,"",AJ17+1),IF(AJ17&gt;=$E$5,"",AJ17+1)),"")</f>
        <v>40924</v>
      </c>
      <c r="AL17" s="96">
        <f t="shared" si="7"/>
        <v>40925</v>
      </c>
      <c r="AM17" s="95">
        <f t="shared" si="7"/>
        <v>40926</v>
      </c>
      <c r="AN17" s="96">
        <f t="shared" si="7"/>
        <v>40927</v>
      </c>
      <c r="AO17" s="95">
        <f t="shared" si="7"/>
        <v>40928</v>
      </c>
      <c r="AP17" s="96">
        <f t="shared" si="7"/>
        <v>40929</v>
      </c>
      <c r="AQ17" s="95">
        <f t="shared" si="7"/>
        <v>40930</v>
      </c>
      <c r="AR17" s="96">
        <f>IF(AQ17&lt;&gt;"",IF($D$6=TRUE,IF(AQ17&gt;=$Q$8,"",AQ17+1),IF(AQ17&gt;=$E$5,"",AQ17+1)),"")</f>
        <v>40931</v>
      </c>
      <c r="AS17" s="95">
        <f t="shared" si="7"/>
        <v>40932</v>
      </c>
      <c r="AT17" s="96">
        <f t="shared" si="7"/>
        <v>40933</v>
      </c>
      <c r="AU17" s="95">
        <f t="shared" si="7"/>
        <v>40934</v>
      </c>
      <c r="AV17" s="96">
        <f t="shared" si="7"/>
        <v>40935</v>
      </c>
      <c r="AW17" s="95">
        <f t="shared" si="7"/>
        <v>40936</v>
      </c>
      <c r="AX17" s="96">
        <f t="shared" si="7"/>
        <v>40937</v>
      </c>
      <c r="AY17" s="95">
        <f>IF(AX17&lt;&gt;"",IF($D$6=TRUE,IF(AX17&gt;=$Q$8,"",AX17+1),IF(AX17&gt;=$E$5,"",AX17+1)),"")</f>
        <v>40938</v>
      </c>
      <c r="AZ17" s="96">
        <f t="shared" si="7"/>
        <v>40939</v>
      </c>
      <c r="BA17" s="95">
        <f t="shared" si="7"/>
        <v>40940</v>
      </c>
      <c r="BB17" s="96">
        <f t="shared" si="7"/>
        <v>40941</v>
      </c>
      <c r="BC17" s="95">
        <f t="shared" si="7"/>
        <v>40942</v>
      </c>
      <c r="BD17" s="96">
        <f t="shared" si="7"/>
        <v>40943</v>
      </c>
      <c r="BE17" s="95">
        <f t="shared" si="7"/>
        <v>40944</v>
      </c>
      <c r="BF17" s="96" t="str">
        <f>IF(BE17&lt;&gt;"",IF($D$6=TRUE,IF(BE17&gt;=$Q$8,"",BE17+1),IF(BE17&gt;=$E$5,"",BE17+1)),"")</f>
        <v/>
      </c>
      <c r="BG17" s="95" t="str">
        <f t="shared" si="7"/>
        <v/>
      </c>
      <c r="BH17" s="96" t="str">
        <f t="shared" si="7"/>
        <v/>
      </c>
      <c r="BI17" s="95" t="str">
        <f t="shared" si="7"/>
        <v/>
      </c>
      <c r="BJ17" s="96" t="str">
        <f t="shared" si="7"/>
        <v/>
      </c>
      <c r="BK17" s="95" t="str">
        <f t="shared" si="7"/>
        <v/>
      </c>
      <c r="BL17" s="96" t="str">
        <f t="shared" si="7"/>
        <v/>
      </c>
      <c r="BM17" s="95" t="str">
        <f>IF(BL17&lt;&gt;"",IF($D$6=TRUE,IF(BL17&gt;=$Q$8,"",BL17+1),IF(BL17&gt;=$E$5,"",BL17+1)),"")</f>
        <v/>
      </c>
      <c r="BN17" s="96" t="str">
        <f t="shared" ref="BN17" si="8">IF(BM17&lt;&gt;"",BM17+1,"")</f>
        <v/>
      </c>
      <c r="BO17" s="95" t="str">
        <f t="shared" ref="BO17" si="9">IF(BN17&lt;&gt;"",BN17+1,"")</f>
        <v/>
      </c>
      <c r="BP17" s="96" t="str">
        <f t="shared" ref="BP17" si="10">IF(BO17&lt;&gt;"",BO17+1,"")</f>
        <v/>
      </c>
      <c r="BQ17" s="95" t="str">
        <f t="shared" ref="BQ17" si="11">IF(BP17&lt;&gt;"",BP17+1,"")</f>
        <v/>
      </c>
      <c r="BR17" s="96" t="str">
        <f t="shared" ref="BR17" si="12">IF(BQ17&lt;&gt;"",BQ17+1,"")</f>
        <v/>
      </c>
      <c r="BS17" s="95" t="str">
        <f t="shared" ref="BS17" si="13">IF(BR17&lt;&gt;"",BR17+1,"")</f>
        <v/>
      </c>
      <c r="BT17" s="96" t="str">
        <f>IF(BS17&lt;&gt;"",IF($D$6=TRUE,IF(BS17&gt;=$Q$8,"",BS17+1),IF(BS17&gt;=$E$5,"",BS17+1)),"")</f>
        <v/>
      </c>
      <c r="BU17" s="95" t="str">
        <f t="shared" ref="BU17" si="14">IF(BT17&lt;&gt;"",BT17+1,"")</f>
        <v/>
      </c>
      <c r="BV17" s="96" t="str">
        <f t="shared" ref="BV17" si="15">IF(BU17&lt;&gt;"",BU17+1,"")</f>
        <v/>
      </c>
      <c r="BW17" s="95" t="str">
        <f t="shared" ref="BW17" si="16">IF(BV17&lt;&gt;"",BV17+1,"")</f>
        <v/>
      </c>
      <c r="BX17" s="96" t="str">
        <f t="shared" ref="BX17" si="17">IF(BW17&lt;&gt;"",BW17+1,"")</f>
        <v/>
      </c>
      <c r="BY17" s="95" t="str">
        <f t="shared" ref="BY17" si="18">IF(BX17&lt;&gt;"",BX17+1,"")</f>
        <v/>
      </c>
      <c r="BZ17" s="96" t="str">
        <f t="shared" ref="BZ17" si="19">IF(BY17&lt;&gt;"",BY17+1,"")</f>
        <v/>
      </c>
      <c r="CA17" s="95" t="str">
        <f>IF('Gantt Chart'!F26=1,"",IF(BZ17&lt;&gt;"",IF($D$6=TRUE,IF(BZ17&gt;=$Q$8,"",BZ17+1),IF(BZ17&gt;=$E$5,"",BZ17+1)),""))</f>
        <v/>
      </c>
      <c r="CB17" s="96" t="str">
        <f t="shared" ref="CB17" si="20">IF(CA17&lt;&gt;"",CA17+1,"")</f>
        <v/>
      </c>
      <c r="CC17" s="95" t="str">
        <f t="shared" ref="CC17" si="21">IF(CB17&lt;&gt;"",CB17+1,"")</f>
        <v/>
      </c>
      <c r="CD17" s="96" t="str">
        <f t="shared" ref="CD17" si="22">IF(CC17&lt;&gt;"",CC17+1,"")</f>
        <v/>
      </c>
      <c r="CE17" s="95" t="str">
        <f t="shared" ref="CE17" si="23">IF(CD17&lt;&gt;"",CD17+1,"")</f>
        <v/>
      </c>
      <c r="CF17" s="96" t="str">
        <f t="shared" ref="CF17" si="24">IF(CE17&lt;&gt;"",CE17+1,"")</f>
        <v/>
      </c>
      <c r="CG17" s="95" t="str">
        <f t="shared" ref="CG17" si="25">IF(CF17&lt;&gt;"",CF17+1,"")</f>
        <v/>
      </c>
      <c r="CH17" s="96" t="str">
        <f>IF(CG17&lt;&gt;"",IF($D$6=TRUE,IF(CG17&gt;=$Q$8,"",CG17+1),IF(CG17&gt;=$E$5,"",CG17+1)),"")</f>
        <v/>
      </c>
      <c r="CI17" s="95" t="str">
        <f t="shared" ref="CI17" si="26">IF(CH17&lt;&gt;"",CH17+1,"")</f>
        <v/>
      </c>
      <c r="CJ17" s="96" t="str">
        <f t="shared" ref="CJ17" si="27">IF(CI17&lt;&gt;"",CI17+1,"")</f>
        <v/>
      </c>
      <c r="CK17" s="95" t="str">
        <f t="shared" ref="CK17" si="28">IF(CJ17&lt;&gt;"",CJ17+1,"")</f>
        <v/>
      </c>
      <c r="CL17" s="96" t="str">
        <f t="shared" ref="CL17" si="29">IF(CK17&lt;&gt;"",CK17+1,"")</f>
        <v/>
      </c>
      <c r="CM17" s="95" t="str">
        <f t="shared" ref="CM17" si="30">IF(CL17&lt;&gt;"",CL17+1,"")</f>
        <v/>
      </c>
      <c r="CN17" s="96" t="str">
        <f t="shared" ref="CN17" si="31">IF(CM17&lt;&gt;"",CM17+1,"")</f>
        <v/>
      </c>
      <c r="CO17" s="95" t="str">
        <f>IF(CN17&lt;&gt;"",IF($D$6=TRUE,IF(CN17&gt;=$Q$8,"",CN17+1),IF(CN17&gt;=$E$5,"",CN17+1)),"")</f>
        <v/>
      </c>
      <c r="CP17" s="96" t="str">
        <f t="shared" ref="CP17" si="32">IF(CO17&lt;&gt;"",CO17+1,"")</f>
        <v/>
      </c>
      <c r="CQ17" s="95" t="str">
        <f t="shared" ref="CQ17" si="33">IF(CP17&lt;&gt;"",CP17+1,"")</f>
        <v/>
      </c>
      <c r="CR17" s="96" t="str">
        <f t="shared" ref="CR17" si="34">IF(CQ17&lt;&gt;"",CQ17+1,"")</f>
        <v/>
      </c>
      <c r="CS17" s="95" t="str">
        <f t="shared" ref="CS17" si="35">IF(CR17&lt;&gt;"",CR17+1,"")</f>
        <v/>
      </c>
      <c r="CT17" s="96" t="str">
        <f t="shared" ref="CT17" si="36">IF(CS17&lt;&gt;"",CS17+1,"")</f>
        <v/>
      </c>
      <c r="CU17" s="95" t="str">
        <f t="shared" ref="CU17" si="37">IF(CT17&lt;&gt;"",CT17+1,"")</f>
        <v/>
      </c>
      <c r="CV17" s="96" t="str">
        <f>IF(CU17&lt;&gt;"",IF($D$6=TRUE,IF(CU17&gt;=$Q$8,"",CU17+1),IF(CU17&gt;=$E$5,"",CU17+1)),"")</f>
        <v/>
      </c>
      <c r="CW17" s="95" t="str">
        <f t="shared" ref="CW17" si="38">IF(CV17&lt;&gt;"",CV17+1,"")</f>
        <v/>
      </c>
      <c r="CX17" s="96" t="str">
        <f t="shared" ref="CX17" si="39">IF(CW17&lt;&gt;"",CW17+1,"")</f>
        <v/>
      </c>
      <c r="CY17" s="95" t="str">
        <f t="shared" ref="CY17" si="40">IF(CX17&lt;&gt;"",CX17+1,"")</f>
        <v/>
      </c>
      <c r="CZ17" s="96" t="str">
        <f t="shared" ref="CZ17" si="41">IF(CY17&lt;&gt;"",CY17+1,"")</f>
        <v/>
      </c>
      <c r="DA17" s="95" t="str">
        <f t="shared" ref="DA17" si="42">IF(CZ17&lt;&gt;"",CZ17+1,"")</f>
        <v/>
      </c>
      <c r="DB17" s="96" t="str">
        <f t="shared" ref="DB17" si="43">IF(DA17&lt;&gt;"",DA17+1,"")</f>
        <v/>
      </c>
      <c r="DC17" s="95" t="str">
        <f>IF(DB17&lt;&gt;"",IF($D$6=TRUE,IF(DB17&gt;=$Q$8,"",DB17+1),IF(DB17&gt;=$E$5,"",DB17+1)),"")</f>
        <v/>
      </c>
      <c r="DD17" s="96" t="str">
        <f t="shared" ref="DD17" si="44">IF(DC17&lt;&gt;"",DC17+1,"")</f>
        <v/>
      </c>
      <c r="DE17" s="95" t="str">
        <f t="shared" ref="DE17" si="45">IF(DD17&lt;&gt;"",DD17+1,"")</f>
        <v/>
      </c>
      <c r="DF17" s="96" t="str">
        <f t="shared" ref="DF17" si="46">IF(DE17&lt;&gt;"",DE17+1,"")</f>
        <v/>
      </c>
      <c r="DG17" s="95" t="str">
        <f t="shared" ref="DG17" si="47">IF(DF17&lt;&gt;"",DF17+1,"")</f>
        <v/>
      </c>
      <c r="DH17" s="96" t="str">
        <f t="shared" ref="DH17" si="48">IF(DG17&lt;&gt;"",DG17+1,"")</f>
        <v/>
      </c>
      <c r="DI17" s="95" t="str">
        <f t="shared" ref="DI17" si="49">IF(DH17&lt;&gt;"",DH17+1,"")</f>
        <v/>
      </c>
      <c r="DJ17" s="96" t="str">
        <f>IF(DI17&lt;&gt;"",IF($D$6=TRUE,IF(DI17&gt;=$Q$8,"",DI17+1),IF(DI17&gt;=$E$5,"",DI17+1)),"")</f>
        <v/>
      </c>
      <c r="DK17" s="95" t="str">
        <f t="shared" ref="DK17" si="50">IF(DJ17&lt;&gt;"",DJ17+1,"")</f>
        <v/>
      </c>
      <c r="DL17" s="96" t="str">
        <f t="shared" ref="DL17" si="51">IF(DK17&lt;&gt;"",DK17+1,"")</f>
        <v/>
      </c>
      <c r="DM17" s="95" t="str">
        <f t="shared" ref="DM17" si="52">IF(DL17&lt;&gt;"",DL17+1,"")</f>
        <v/>
      </c>
      <c r="DN17" s="96" t="str">
        <f t="shared" ref="DN17" si="53">IF(DM17&lt;&gt;"",DM17+1,"")</f>
        <v/>
      </c>
      <c r="DO17" s="95" t="str">
        <f t="shared" ref="DO17" si="54">IF(DN17&lt;&gt;"",DN17+1,"")</f>
        <v/>
      </c>
      <c r="DP17" s="96" t="str">
        <f t="shared" ref="DP17" si="55">IF(DO17&lt;&gt;"",DO17+1,"")</f>
        <v/>
      </c>
      <c r="DQ17" s="95" t="str">
        <f>IF(DP17&lt;&gt;"",IF($D$6=TRUE,IF(DP17&gt;=$Q$8,"",DP17+1),IF(DP17&gt;=$E$5,"",DP17+1)),"")</f>
        <v/>
      </c>
      <c r="DR17" s="96" t="str">
        <f t="shared" ref="DR17" si="56">IF(DQ17&lt;&gt;"",DQ17+1,"")</f>
        <v/>
      </c>
      <c r="DS17" s="95" t="str">
        <f t="shared" ref="DS17" si="57">IF(DR17&lt;&gt;"",DR17+1,"")</f>
        <v/>
      </c>
      <c r="DT17" s="96" t="str">
        <f t="shared" ref="DT17" si="58">IF(DS17&lt;&gt;"",DS17+1,"")</f>
        <v/>
      </c>
      <c r="DU17" s="95" t="str">
        <f t="shared" ref="DU17" si="59">IF(DT17&lt;&gt;"",DT17+1,"")</f>
        <v/>
      </c>
      <c r="DV17" s="96" t="str">
        <f t="shared" ref="DV17" si="60">IF(DU17&lt;&gt;"",DU17+1,"")</f>
        <v/>
      </c>
      <c r="DW17" s="95" t="str">
        <f t="shared" ref="DW17" si="61">IF(DV17&lt;&gt;"",DV17+1,"")</f>
        <v/>
      </c>
      <c r="DX17" s="96" t="str">
        <f>IF(DW17&lt;&gt;"",IF($D$6=TRUE,IF(DW17&gt;=$Q$8,"",DW17+1),IF(DW17&gt;=$E$5,"",DW17+1)),"")</f>
        <v/>
      </c>
      <c r="DY17" s="95" t="str">
        <f t="shared" ref="DY17" si="62">IF(DX17&lt;&gt;"",DX17+1,"")</f>
        <v/>
      </c>
      <c r="DZ17" s="96" t="str">
        <f t="shared" ref="DZ17" si="63">IF(DY17&lt;&gt;"",DY17+1,"")</f>
        <v/>
      </c>
      <c r="EA17" s="95" t="str">
        <f t="shared" ref="EA17" si="64">IF(DZ17&lt;&gt;"",DZ17+1,"")</f>
        <v/>
      </c>
      <c r="EB17" s="96" t="str">
        <f t="shared" ref="EB17" si="65">IF(EA17&lt;&gt;"",EA17+1,"")</f>
        <v/>
      </c>
      <c r="EC17" s="95" t="str">
        <f t="shared" ref="EC17" si="66">IF(EB17&lt;&gt;"",EB17+1,"")</f>
        <v/>
      </c>
      <c r="ED17" s="96" t="str">
        <f t="shared" ref="ED17" si="67">IF(EC17&lt;&gt;"",EC17+1,"")</f>
        <v/>
      </c>
      <c r="EE17" s="95" t="str">
        <f>IF('Gantt Chart'!F26=2,"",IF(ED17&lt;&gt;"",IF($D$6=TRUE,IF(ED17&gt;=$Q$8,"",ED17+1),IF(ED17&gt;=$E$5,"",ED17+1)),""))</f>
        <v/>
      </c>
      <c r="EF17" s="96" t="str">
        <f t="shared" ref="EF17" si="68">IF(EE17&lt;&gt;"",EE17+1,"")</f>
        <v/>
      </c>
      <c r="EG17" s="95" t="str">
        <f t="shared" ref="EG17" si="69">IF(EF17&lt;&gt;"",EF17+1,"")</f>
        <v/>
      </c>
      <c r="EH17" s="96" t="str">
        <f t="shared" ref="EH17" si="70">IF(EG17&lt;&gt;"",EG17+1,"")</f>
        <v/>
      </c>
      <c r="EI17" s="95" t="str">
        <f t="shared" ref="EI17" si="71">IF(EH17&lt;&gt;"",EH17+1,"")</f>
        <v/>
      </c>
      <c r="EJ17" s="96" t="str">
        <f t="shared" ref="EJ17" si="72">IF(EI17&lt;&gt;"",EI17+1,"")</f>
        <v/>
      </c>
      <c r="EK17" s="95" t="str">
        <f t="shared" ref="EK17" si="73">IF(EJ17&lt;&gt;"",EJ17+1,"")</f>
        <v/>
      </c>
      <c r="EL17" s="96" t="str">
        <f>IF(EK17&lt;&gt;"",IF($D$6=TRUE,IF(EK17&gt;=$Q$8,"",EK17+1),IF(EK17&gt;=$E$5,"",EK17+1)),"")</f>
        <v/>
      </c>
      <c r="EM17" s="95" t="str">
        <f t="shared" ref="EM17" si="74">IF(EL17&lt;&gt;"",EL17+1,"")</f>
        <v/>
      </c>
      <c r="EN17" s="96" t="str">
        <f t="shared" ref="EN17" si="75">IF(EM17&lt;&gt;"",EM17+1,"")</f>
        <v/>
      </c>
      <c r="EO17" s="95" t="str">
        <f t="shared" ref="EO17" si="76">IF(EN17&lt;&gt;"",EN17+1,"")</f>
        <v/>
      </c>
      <c r="EP17" s="96" t="str">
        <f t="shared" ref="EP17" si="77">IF(EO17&lt;&gt;"",EO17+1,"")</f>
        <v/>
      </c>
      <c r="EQ17" s="95" t="str">
        <f t="shared" ref="EQ17" si="78">IF(EP17&lt;&gt;"",EP17+1,"")</f>
        <v/>
      </c>
      <c r="ER17" s="96" t="str">
        <f t="shared" ref="ER17" si="79">IF(EQ17&lt;&gt;"",EQ17+1,"")</f>
        <v/>
      </c>
      <c r="ES17" s="95" t="str">
        <f>IF(ER17&lt;&gt;"",IF($D$6=TRUE,IF(ER17&gt;=$Q$8,"",ER17+1),IF(ER17&gt;=$E$5,"",ER17+1)),"")</f>
        <v/>
      </c>
      <c r="ET17" s="96" t="str">
        <f t="shared" ref="ET17" si="80">IF(ES17&lt;&gt;"",ES17+1,"")</f>
        <v/>
      </c>
      <c r="EU17" s="95" t="str">
        <f t="shared" ref="EU17" si="81">IF(ET17&lt;&gt;"",ET17+1,"")</f>
        <v/>
      </c>
      <c r="EV17" s="96" t="str">
        <f t="shared" ref="EV17" si="82">IF(EU17&lt;&gt;"",EU17+1,"")</f>
        <v/>
      </c>
      <c r="EW17" s="95" t="str">
        <f t="shared" ref="EW17" si="83">IF(EV17&lt;&gt;"",EV17+1,"")</f>
        <v/>
      </c>
      <c r="EX17" s="96" t="str">
        <f t="shared" ref="EX17" si="84">IF(EW17&lt;&gt;"",EW17+1,"")</f>
        <v/>
      </c>
      <c r="EY17" s="95" t="str">
        <f t="shared" ref="EY17" si="85">IF(EX17&lt;&gt;"",EX17+1,"")</f>
        <v/>
      </c>
      <c r="EZ17" s="96" t="str">
        <f>IF(EY17&lt;&gt;"",IF($D$6=TRUE,IF(EY17&gt;=$Q$8,"",EY17+1),IF(EY17&gt;=$E$5,"",EY17+1)),"")</f>
        <v/>
      </c>
      <c r="FA17" s="95" t="str">
        <f t="shared" ref="FA17" si="86">IF(EZ17&lt;&gt;"",EZ17+1,"")</f>
        <v/>
      </c>
      <c r="FB17" s="96" t="str">
        <f t="shared" ref="FB17" si="87">IF(FA17&lt;&gt;"",FA17+1,"")</f>
        <v/>
      </c>
      <c r="FC17" s="95" t="str">
        <f t="shared" ref="FC17" si="88">IF(FB17&lt;&gt;"",FB17+1,"")</f>
        <v/>
      </c>
      <c r="FD17" s="96" t="str">
        <f t="shared" ref="FD17" si="89">IF(FC17&lt;&gt;"",FC17+1,"")</f>
        <v/>
      </c>
      <c r="FE17" s="95" t="str">
        <f t="shared" ref="FE17" si="90">IF(FD17&lt;&gt;"",FD17+1,"")</f>
        <v/>
      </c>
      <c r="FF17" s="96" t="str">
        <f t="shared" ref="FF17" si="91">IF(FE17&lt;&gt;"",FE17+1,"")</f>
        <v/>
      </c>
      <c r="FG17" s="95" t="str">
        <f>IF(FF17&lt;&gt;"",IF($D$6=TRUE,IF(FF17&gt;=$Q$8,"",FF17+1),IF(FF17&gt;=$E$5,"",FF17+1)),"")</f>
        <v/>
      </c>
      <c r="FH17" s="96" t="str">
        <f t="shared" ref="FH17" si="92">IF(FG17&lt;&gt;"",FG17+1,"")</f>
        <v/>
      </c>
      <c r="FI17" s="95" t="str">
        <f t="shared" ref="FI17" si="93">IF(FH17&lt;&gt;"",FH17+1,"")</f>
        <v/>
      </c>
      <c r="FJ17" s="96" t="str">
        <f t="shared" ref="FJ17" si="94">IF(FI17&lt;&gt;"",FI17+1,"")</f>
        <v/>
      </c>
      <c r="FK17" s="95" t="str">
        <f t="shared" ref="FK17" si="95">IF(FJ17&lt;&gt;"",FJ17+1,"")</f>
        <v/>
      </c>
      <c r="FL17" s="96" t="str">
        <f t="shared" ref="FL17" si="96">IF(FK17&lt;&gt;"",FK17+1,"")</f>
        <v/>
      </c>
      <c r="FM17" s="95" t="str">
        <f t="shared" ref="FM17" si="97">IF(FL17&lt;&gt;"",FL17+1,"")</f>
        <v/>
      </c>
      <c r="FN17" s="96" t="str">
        <f>IF(FM17&lt;&gt;"",IF($D$6=TRUE,IF(FM17&gt;=$Q$8,"",FM17+1),IF(FM17&gt;=$E$5,"",FM17+1)),"")</f>
        <v/>
      </c>
      <c r="FO17" s="95" t="str">
        <f t="shared" ref="FO17" si="98">IF(FN17&lt;&gt;"",FN17+1,"")</f>
        <v/>
      </c>
      <c r="FP17" s="96" t="str">
        <f t="shared" ref="FP17" si="99">IF(FO17&lt;&gt;"",FO17+1,"")</f>
        <v/>
      </c>
      <c r="FQ17" s="95" t="str">
        <f t="shared" ref="FQ17" si="100">IF(FP17&lt;&gt;"",FP17+1,"")</f>
        <v/>
      </c>
      <c r="FR17" s="96" t="str">
        <f t="shared" ref="FR17" si="101">IF(FQ17&lt;&gt;"",FQ17+1,"")</f>
        <v/>
      </c>
      <c r="FS17" s="95" t="str">
        <f t="shared" ref="FS17" si="102">IF(FR17&lt;&gt;"",FR17+1,"")</f>
        <v/>
      </c>
      <c r="FT17" s="96" t="str">
        <f t="shared" ref="FT17" si="103">IF(FS17&lt;&gt;"",FS17+1,"")</f>
        <v/>
      </c>
      <c r="FU17" s="95" t="str">
        <f>IF(FT17&lt;&gt;"",IF($D$6=TRUE,IF(FT17&gt;=$Q$8,"",FT17+1),IF(FT17&gt;=$E$5,"",FT17+1)),"")</f>
        <v/>
      </c>
      <c r="FV17" s="96" t="str">
        <f t="shared" ref="FV17" si="104">IF(FU17&lt;&gt;"",FU17+1,"")</f>
        <v/>
      </c>
      <c r="FW17" s="95" t="str">
        <f t="shared" ref="FW17" si="105">IF(FV17&lt;&gt;"",FV17+1,"")</f>
        <v/>
      </c>
      <c r="FX17" s="96" t="str">
        <f t="shared" ref="FX17" si="106">IF(FW17&lt;&gt;"",FW17+1,"")</f>
        <v/>
      </c>
      <c r="FY17" s="95" t="str">
        <f t="shared" ref="FY17" si="107">IF(FX17&lt;&gt;"",FX17+1,"")</f>
        <v/>
      </c>
      <c r="FZ17" s="96" t="str">
        <f t="shared" ref="FZ17" si="108">IF(FY17&lt;&gt;"",FY17+1,"")</f>
        <v/>
      </c>
      <c r="GA17" s="95" t="str">
        <f t="shared" ref="GA17" si="109">IF(FZ17&lt;&gt;"",FZ17+1,"")</f>
        <v/>
      </c>
      <c r="GB17" s="96" t="str">
        <f>IF(GA17&lt;&gt;"",IF($D$6=TRUE,IF(GA17&gt;=$Q$8,"",GA17+1),IF(GA17&gt;=$E$5,"",GA17+1)),"")</f>
        <v/>
      </c>
      <c r="GC17" s="95" t="str">
        <f t="shared" ref="GC17" si="110">IF(GB17&lt;&gt;"",GB17+1,"")</f>
        <v/>
      </c>
      <c r="GD17" s="96" t="str">
        <f t="shared" ref="GD17" si="111">IF(GC17&lt;&gt;"",GC17+1,"")</f>
        <v/>
      </c>
      <c r="GE17" s="95" t="str">
        <f t="shared" ref="GE17" si="112">IF(GD17&lt;&gt;"",GD17+1,"")</f>
        <v/>
      </c>
      <c r="GF17" s="96" t="str">
        <f t="shared" ref="GF17" si="113">IF(GE17&lt;&gt;"",GE17+1,"")</f>
        <v/>
      </c>
      <c r="GG17" s="95" t="str">
        <f t="shared" ref="GG17" si="114">IF(GF17&lt;&gt;"",GF17+1,"")</f>
        <v/>
      </c>
      <c r="GH17" s="96" t="str">
        <f t="shared" ref="GH17" si="115">IF(GG17&lt;&gt;"",GG17+1,"")</f>
        <v/>
      </c>
      <c r="GI17" s="95" t="str">
        <f>IF(GH17&lt;&gt;"",IF($D$6=TRUE,IF(GH17&gt;=$Q$8,"",GH17+1),IF(GH17&gt;=$E$5,"",GH17+1)),"")</f>
        <v/>
      </c>
      <c r="GJ17" s="96" t="str">
        <f t="shared" ref="GJ17" si="116">IF(GI17&lt;&gt;"",GI17+1,"")</f>
        <v/>
      </c>
      <c r="GK17" s="95" t="str">
        <f t="shared" ref="GK17" si="117">IF(GJ17&lt;&gt;"",GJ17+1,"")</f>
        <v/>
      </c>
      <c r="GL17" s="96" t="str">
        <f t="shared" ref="GL17" si="118">IF(GK17&lt;&gt;"",GK17+1,"")</f>
        <v/>
      </c>
      <c r="GM17" s="95" t="str">
        <f t="shared" ref="GM17" si="119">IF(GL17&lt;&gt;"",GL17+1,"")</f>
        <v/>
      </c>
      <c r="GN17" s="96" t="str">
        <f t="shared" ref="GN17" si="120">IF(GM17&lt;&gt;"",GM17+1,"")</f>
        <v/>
      </c>
      <c r="GO17" s="95" t="str">
        <f t="shared" ref="GO17" si="121">IF(GN17&lt;&gt;"",GN17+1,"")</f>
        <v/>
      </c>
      <c r="GP17" s="96" t="str">
        <f>IF(GO17&lt;&gt;"",IF($D$6=TRUE,IF(GO17&gt;=$Q$8,"",GO17+1),IF(GO17&gt;=$E$5,"",GO17+1)),"")</f>
        <v/>
      </c>
      <c r="GQ17" s="95" t="str">
        <f t="shared" ref="GQ17" si="122">IF(GP17&lt;&gt;"",GP17+1,"")</f>
        <v/>
      </c>
      <c r="GR17" s="96" t="str">
        <f t="shared" ref="GR17" si="123">IF(GQ17&lt;&gt;"",GQ17+1,"")</f>
        <v/>
      </c>
      <c r="GS17" s="95" t="str">
        <f t="shared" ref="GS17" si="124">IF(GR17&lt;&gt;"",GR17+1,"")</f>
        <v/>
      </c>
      <c r="GT17" s="96" t="str">
        <f t="shared" ref="GT17" si="125">IF(GS17&lt;&gt;"",GS17+1,"")</f>
        <v/>
      </c>
      <c r="GU17" s="95" t="str">
        <f t="shared" ref="GU17" si="126">IF(GT17&lt;&gt;"",GT17+1,"")</f>
        <v/>
      </c>
      <c r="GV17" s="96" t="str">
        <f t="shared" ref="GV17" si="127">IF(GU17&lt;&gt;"",GU17+1,"")</f>
        <v/>
      </c>
      <c r="GW17" s="95" t="str">
        <f>IF(GV17&lt;&gt;"",IF($D$6=TRUE,IF(GV17&gt;=$Q$8,"",GV17+1),IF(GV17&gt;=$E$5,"",GV17+1)),"")</f>
        <v/>
      </c>
      <c r="GX17" s="96" t="str">
        <f t="shared" ref="GX17" si="128">IF(GW17&lt;&gt;"",GW17+1,"")</f>
        <v/>
      </c>
      <c r="GY17" s="95" t="str">
        <f t="shared" ref="GY17" si="129">IF(GX17&lt;&gt;"",GX17+1,"")</f>
        <v/>
      </c>
      <c r="GZ17" s="96" t="str">
        <f t="shared" ref="GZ17" si="130">IF(GY17&lt;&gt;"",GY17+1,"")</f>
        <v/>
      </c>
      <c r="HA17" s="95" t="str">
        <f t="shared" ref="HA17" si="131">IF(GZ17&lt;&gt;"",GZ17+1,"")</f>
        <v/>
      </c>
      <c r="HB17" s="96" t="str">
        <f t="shared" ref="HB17" si="132">IF(HA17&lt;&gt;"",HA17+1,"")</f>
        <v/>
      </c>
      <c r="HC17" s="95" t="str">
        <f t="shared" ref="HC17" si="133">IF(HB17&lt;&gt;"",HB17+1,"")</f>
        <v/>
      </c>
      <c r="HD17" s="96" t="str">
        <f>IF(HC17&lt;&gt;"",IF($D$6=TRUE,IF(HC17&gt;=$Q$8,"",HC17+1),IF(HC17&gt;=$E$5,"",HC17+1)),"")</f>
        <v/>
      </c>
      <c r="HE17" s="95" t="str">
        <f t="shared" ref="HE17" si="134">IF(HD17&lt;&gt;"",HD17+1,"")</f>
        <v/>
      </c>
      <c r="HF17" s="96" t="str">
        <f t="shared" ref="HF17" si="135">IF(HE17&lt;&gt;"",HE17+1,"")</f>
        <v/>
      </c>
      <c r="HG17" s="95" t="str">
        <f t="shared" ref="HG17" si="136">IF(HF17&lt;&gt;"",HF17+1,"")</f>
        <v/>
      </c>
      <c r="HH17" s="96" t="str">
        <f t="shared" ref="HH17" si="137">IF(HG17&lt;&gt;"",HG17+1,"")</f>
        <v/>
      </c>
      <c r="HI17" s="95" t="str">
        <f t="shared" ref="HI17" si="138">IF(HH17&lt;&gt;"",HH17+1,"")</f>
        <v/>
      </c>
      <c r="HJ17" s="96" t="str">
        <f t="shared" ref="HJ17" si="139">IF(HI17&lt;&gt;"",HI17+1,"")</f>
        <v/>
      </c>
      <c r="HK17" s="95" t="str">
        <f>IF(HJ17&lt;&gt;"",IF($D$6=TRUE,IF(HJ17&gt;=$Q$8,"",HJ17+1),IF(HJ17&gt;=$E$5,"",HJ17+1)),"")</f>
        <v/>
      </c>
      <c r="HL17" s="96" t="str">
        <f t="shared" ref="HL17" si="140">IF(HK17&lt;&gt;"",HK17+1,"")</f>
        <v/>
      </c>
      <c r="HM17" s="95" t="str">
        <f t="shared" ref="HM17" si="141">IF(HL17&lt;&gt;"",HL17+1,"")</f>
        <v/>
      </c>
      <c r="HN17" s="96" t="str">
        <f t="shared" ref="HN17" si="142">IF(HM17&lt;&gt;"",HM17+1,"")</f>
        <v/>
      </c>
      <c r="HO17" s="95" t="str">
        <f t="shared" ref="HO17" si="143">IF(HN17&lt;&gt;"",HN17+1,"")</f>
        <v/>
      </c>
      <c r="HP17" s="96" t="str">
        <f t="shared" ref="HP17" si="144">IF(HO17&lt;&gt;"",HO17+1,"")</f>
        <v/>
      </c>
      <c r="HQ17" s="95" t="str">
        <f t="shared" ref="HQ17" si="145">IF(HP17&lt;&gt;"",HP17+1,"")</f>
        <v/>
      </c>
      <c r="HR17" s="96" t="str">
        <f>IF(HQ17&lt;&gt;"",IF($D$6=TRUE,IF(HQ17&gt;=$Q$8,"",HQ17+1),IF(HQ17&gt;=$E$5,"",HQ17+1)),"")</f>
        <v/>
      </c>
      <c r="HS17" s="95" t="str">
        <f t="shared" ref="HS17" si="146">IF(HR17&lt;&gt;"",HR17+1,"")</f>
        <v/>
      </c>
      <c r="HT17" s="96" t="str">
        <f t="shared" ref="HT17" si="147">IF(HS17&lt;&gt;"",HS17+1,"")</f>
        <v/>
      </c>
      <c r="HU17" s="95" t="str">
        <f t="shared" ref="HU17" si="148">IF(HT17&lt;&gt;"",HT17+1,"")</f>
        <v/>
      </c>
      <c r="HV17" s="96" t="str">
        <f t="shared" ref="HV17" si="149">IF(HU17&lt;&gt;"",HU17+1,"")</f>
        <v/>
      </c>
      <c r="HW17" s="95" t="str">
        <f t="shared" ref="HW17" si="150">IF(HV17&lt;&gt;"",HV17+1,"")</f>
        <v/>
      </c>
      <c r="HX17" s="96" t="str">
        <f t="shared" ref="HX17" si="151">IF(HW17&lt;&gt;"",HW17+1,"")</f>
        <v/>
      </c>
      <c r="HY17" s="95" t="str">
        <f>IF(HX17&lt;&gt;"",IF($D$6=TRUE,IF(HX17&gt;=$Q$8,"",HX17+1),IF(HX17&gt;=$E$5,"",HX17+1)),"")</f>
        <v/>
      </c>
      <c r="HZ17" s="96" t="str">
        <f t="shared" ref="HZ17" si="152">IF(HY17&lt;&gt;"",HY17+1,"")</f>
        <v/>
      </c>
      <c r="IA17" s="95" t="str">
        <f t="shared" ref="IA17" si="153">IF(HZ17&lt;&gt;"",HZ17+1,"")</f>
        <v/>
      </c>
      <c r="IB17" s="96" t="str">
        <f t="shared" ref="IB17" si="154">IF(IA17&lt;&gt;"",IA17+1,"")</f>
        <v/>
      </c>
      <c r="IC17" s="95" t="str">
        <f t="shared" ref="IC17" si="155">IF(IB17&lt;&gt;"",IB17+1,"")</f>
        <v/>
      </c>
      <c r="ID17" s="96" t="str">
        <f t="shared" ref="ID17" si="156">IF(IC17&lt;&gt;"",IC17+1,"")</f>
        <v/>
      </c>
      <c r="IE17" s="95" t="str">
        <f t="shared" ref="IE17" si="157">IF(ID17&lt;&gt;"",ID17+1,"")</f>
        <v/>
      </c>
      <c r="IF17" s="96" t="str">
        <f>IF(IE17&lt;&gt;"",IF($D$6=TRUE,IF(IE17&gt;=$Q$8,"",IE17+1),IF(IE17&gt;=$E$5,"",IE17+1)),"")</f>
        <v/>
      </c>
      <c r="IG17" s="95" t="str">
        <f t="shared" ref="IG17" si="158">IF(IF17&lt;&gt;"",IF17+1,"")</f>
        <v/>
      </c>
      <c r="IH17" s="96" t="str">
        <f t="shared" ref="IH17" si="159">IF(IG17&lt;&gt;"",IG17+1,"")</f>
        <v/>
      </c>
      <c r="II17" s="95" t="str">
        <f t="shared" ref="II17" si="160">IF(IH17&lt;&gt;"",IH17+1,"")</f>
        <v/>
      </c>
      <c r="IJ17" s="96" t="str">
        <f t="shared" ref="IJ17" si="161">IF(II17&lt;&gt;"",II17+1,"")</f>
        <v/>
      </c>
      <c r="IK17" s="95" t="str">
        <f t="shared" ref="IK17" si="162">IF(IJ17&lt;&gt;"",IJ17+1,"")</f>
        <v/>
      </c>
      <c r="IL17" s="96" t="str">
        <f t="shared" ref="IL17" si="163">IF(IK17&lt;&gt;"",IK17+1,"")</f>
        <v/>
      </c>
      <c r="IM17" s="95" t="str">
        <f>IF('Gantt Chart'!F26=3,"",IF(IL17&lt;&gt;"",IF($D$6=TRUE,IF(IL17&gt;=$Q$8,"",IL17+1),IF(IL17&gt;=$E$5,"",IL17+1)),""))</f>
        <v/>
      </c>
      <c r="IN17" s="96" t="str">
        <f t="shared" ref="IN17" si="164">IF(IM17&lt;&gt;"",IM17+1,"")</f>
        <v/>
      </c>
      <c r="IO17" s="95" t="str">
        <f t="shared" ref="IO17" si="165">IF(IN17&lt;&gt;"",IN17+1,"")</f>
        <v/>
      </c>
      <c r="IP17" s="96" t="str">
        <f t="shared" ref="IP17" si="166">IF(IO17&lt;&gt;"",IO17+1,"")</f>
        <v/>
      </c>
      <c r="IQ17" s="95" t="str">
        <f t="shared" ref="IQ17" si="167">IF(IP17&lt;&gt;"",IP17+1,"")</f>
        <v/>
      </c>
      <c r="IR17" s="96" t="str">
        <f t="shared" ref="IR17" si="168">IF(IQ17&lt;&gt;"",IQ17+1,"")</f>
        <v/>
      </c>
      <c r="IS17" s="95" t="str">
        <f t="shared" ref="IS17" si="169">IF(IR17&lt;&gt;"",IR17+1,"")</f>
        <v/>
      </c>
      <c r="IT17" s="96" t="str">
        <f>IF(IS17&lt;&gt;"",IF($D$6=TRUE,IF(IS17&gt;=$Q$8,"",IS17+1),IF(IS17&gt;=$E$5,"",IS17+1)),"")</f>
        <v/>
      </c>
      <c r="IU17" s="95" t="str">
        <f t="shared" ref="IU17" si="170">IF(IT17&lt;&gt;"",IT17+1,"")</f>
        <v/>
      </c>
      <c r="IV17" s="96" t="str">
        <f t="shared" ref="IV17" si="171">IF(IU17&lt;&gt;"",IU17+1,"")</f>
        <v/>
      </c>
      <c r="IW17" s="95" t="str">
        <f t="shared" ref="IW17" si="172">IF(IV17&lt;&gt;"",IV17+1,"")</f>
        <v/>
      </c>
      <c r="IX17" s="96" t="str">
        <f t="shared" ref="IX17" si="173">IF(IW17&lt;&gt;"",IW17+1,"")</f>
        <v/>
      </c>
      <c r="IY17" s="95" t="str">
        <f t="shared" ref="IY17" si="174">IF(IX17&lt;&gt;"",IX17+1,"")</f>
        <v/>
      </c>
      <c r="IZ17" s="96" t="str">
        <f t="shared" ref="IZ17" si="175">IF(IY17&lt;&gt;"",IY17+1,"")</f>
        <v/>
      </c>
      <c r="JA17" s="95" t="str">
        <f>IF(IZ17&lt;&gt;"",IF($D$6=TRUE,IF(IZ17&gt;=$Q$8,"",IZ17+1),IF(IZ17&gt;=$E$5,"",IZ17+1)),"")</f>
        <v/>
      </c>
      <c r="JB17" s="96" t="str">
        <f t="shared" ref="JB17" si="176">IF(JA17&lt;&gt;"",JA17+1,"")</f>
        <v/>
      </c>
      <c r="JC17" s="95" t="str">
        <f t="shared" ref="JC17" si="177">IF(JB17&lt;&gt;"",JB17+1,"")</f>
        <v/>
      </c>
      <c r="JD17" s="96" t="str">
        <f t="shared" ref="JD17" si="178">IF(JC17&lt;&gt;"",JC17+1,"")</f>
        <v/>
      </c>
      <c r="JE17" s="95" t="str">
        <f t="shared" ref="JE17" si="179">IF(JD17&lt;&gt;"",JD17+1,"")</f>
        <v/>
      </c>
      <c r="JF17" s="96" t="str">
        <f t="shared" ref="JF17" si="180">IF(JE17&lt;&gt;"",JE17+1,"")</f>
        <v/>
      </c>
      <c r="JG17" s="95" t="str">
        <f t="shared" ref="JG17" si="181">IF(JF17&lt;&gt;"",JF17+1,"")</f>
        <v/>
      </c>
      <c r="JH17" s="96" t="str">
        <f>IF(JG17&lt;&gt;"",IF($D$6=TRUE,IF(JG17&gt;=$Q$8,"",JG17+1),IF(JG17&gt;=$E$5,"",JG17+1)),"")</f>
        <v/>
      </c>
      <c r="JI17" s="95" t="str">
        <f t="shared" ref="JI17" si="182">IF(JH17&lt;&gt;"",JH17+1,"")</f>
        <v/>
      </c>
      <c r="JJ17" s="96" t="str">
        <f t="shared" ref="JJ17" si="183">IF(JI17&lt;&gt;"",JI17+1,"")</f>
        <v/>
      </c>
      <c r="JK17" s="95" t="str">
        <f t="shared" ref="JK17" si="184">IF(JJ17&lt;&gt;"",JJ17+1,"")</f>
        <v/>
      </c>
      <c r="JL17" s="96" t="str">
        <f t="shared" ref="JL17" si="185">IF(JK17&lt;&gt;"",JK17+1,"")</f>
        <v/>
      </c>
      <c r="JM17" s="95" t="str">
        <f t="shared" ref="JM17" si="186">IF(JL17&lt;&gt;"",JL17+1,"")</f>
        <v/>
      </c>
      <c r="JN17" s="96" t="str">
        <f t="shared" ref="JN17" si="187">IF(JM17&lt;&gt;"",JM17+1,"")</f>
        <v/>
      </c>
      <c r="JO17" s="95" t="str">
        <f>IF(JN17&lt;&gt;"",IF($D$6=TRUE,IF(JN17&gt;=$Q$8,"",JN17+1),IF(JN17&gt;=$E$5,"",JN17+1)),"")</f>
        <v/>
      </c>
      <c r="JP17" s="96" t="str">
        <f t="shared" ref="JP17" si="188">IF(JO17&lt;&gt;"",JO17+1,"")</f>
        <v/>
      </c>
      <c r="JQ17" s="95" t="str">
        <f t="shared" ref="JQ17" si="189">IF(JP17&lt;&gt;"",JP17+1,"")</f>
        <v/>
      </c>
      <c r="JR17" s="96" t="str">
        <f t="shared" ref="JR17" si="190">IF(JQ17&lt;&gt;"",JQ17+1,"")</f>
        <v/>
      </c>
      <c r="JS17" s="95" t="str">
        <f t="shared" ref="JS17" si="191">IF(JR17&lt;&gt;"",JR17+1,"")</f>
        <v/>
      </c>
      <c r="JT17" s="96" t="str">
        <f t="shared" ref="JT17" si="192">IF(JS17&lt;&gt;"",JS17+1,"")</f>
        <v/>
      </c>
      <c r="JU17" s="95" t="str">
        <f t="shared" ref="JU17" si="193">IF(JT17&lt;&gt;"",JT17+1,"")</f>
        <v/>
      </c>
      <c r="JV17" s="96" t="str">
        <f>IF(JU17&lt;&gt;"",IF($D$6=TRUE,IF(JU17&gt;=$Q$8,"",JU17+1),IF(JU17&gt;=$E$5,"",JU17+1)),"")</f>
        <v/>
      </c>
      <c r="JW17" s="95" t="str">
        <f t="shared" ref="JW17" si="194">IF(JV17&lt;&gt;"",JV17+1,"")</f>
        <v/>
      </c>
      <c r="JX17" s="96" t="str">
        <f t="shared" ref="JX17" si="195">IF(JW17&lt;&gt;"",JW17+1,"")</f>
        <v/>
      </c>
      <c r="JY17" s="95" t="str">
        <f t="shared" ref="JY17" si="196">IF(JX17&lt;&gt;"",JX17+1,"")</f>
        <v/>
      </c>
      <c r="JZ17" s="96" t="str">
        <f t="shared" ref="JZ17" si="197">IF(JY17&lt;&gt;"",JY17+1,"")</f>
        <v/>
      </c>
      <c r="KA17" s="95" t="str">
        <f t="shared" ref="KA17" si="198">IF(JZ17&lt;&gt;"",JZ17+1,"")</f>
        <v/>
      </c>
      <c r="KB17" s="96" t="str">
        <f t="shared" ref="KB17" si="199">IF(KA17&lt;&gt;"",KA17+1,"")</f>
        <v/>
      </c>
      <c r="KC17" s="95" t="str">
        <f>IF(KB17&lt;&gt;"",IF($D$6=TRUE,IF(KB17&gt;=$Q$8,"",KB17+1),IF(KB17&gt;=$E$5,"",KB17+1)),"")</f>
        <v/>
      </c>
      <c r="KD17" s="96" t="str">
        <f t="shared" ref="KD17" si="200">IF(KC17&lt;&gt;"",KC17+1,"")</f>
        <v/>
      </c>
      <c r="KE17" s="95" t="str">
        <f t="shared" ref="KE17" si="201">IF(KD17&lt;&gt;"",KD17+1,"")</f>
        <v/>
      </c>
      <c r="KF17" s="96" t="str">
        <f t="shared" ref="KF17" si="202">IF(KE17&lt;&gt;"",KE17+1,"")</f>
        <v/>
      </c>
      <c r="KG17" s="95" t="str">
        <f t="shared" ref="KG17" si="203">IF(KF17&lt;&gt;"",KF17+1,"")</f>
        <v/>
      </c>
      <c r="KH17" s="96" t="str">
        <f t="shared" ref="KH17" si="204">IF(KG17&lt;&gt;"",KG17+1,"")</f>
        <v/>
      </c>
      <c r="KI17" s="95" t="str">
        <f t="shared" ref="KI17" si="205">IF(KH17&lt;&gt;"",KH17+1,"")</f>
        <v/>
      </c>
      <c r="KJ17" s="96" t="str">
        <f>IF(KI17&lt;&gt;"",IF($D$6=TRUE,IF(KI17&gt;=$Q$8,"",KI17+1),IF(KI17&gt;=$E$5,"",KI17+1)),"")</f>
        <v/>
      </c>
      <c r="KK17" s="95" t="str">
        <f t="shared" ref="KK17" si="206">IF(KJ17&lt;&gt;"",KJ17+1,"")</f>
        <v/>
      </c>
      <c r="KL17" s="96" t="str">
        <f t="shared" ref="KL17" si="207">IF(KK17&lt;&gt;"",KK17+1,"")</f>
        <v/>
      </c>
      <c r="KM17" s="95" t="str">
        <f t="shared" ref="KM17" si="208">IF(KL17&lt;&gt;"",KL17+1,"")</f>
        <v/>
      </c>
      <c r="KN17" s="96" t="str">
        <f t="shared" ref="KN17" si="209">IF(KM17&lt;&gt;"",KM17+1,"")</f>
        <v/>
      </c>
      <c r="KO17" s="95" t="str">
        <f t="shared" ref="KO17" si="210">IF(KN17&lt;&gt;"",KN17+1,"")</f>
        <v/>
      </c>
      <c r="KP17" s="96" t="str">
        <f t="shared" ref="KP17" si="211">IF(KO17&lt;&gt;"",KO17+1,"")</f>
        <v/>
      </c>
      <c r="KQ17" s="95" t="str">
        <f>IF(KP17&lt;&gt;"",IF($D$6=TRUE,IF(KP17&gt;=$Q$8,"",KP17+1),IF(KP17&gt;=$E$5,"",KP17+1)),"")</f>
        <v/>
      </c>
      <c r="KR17" s="96" t="str">
        <f t="shared" ref="KR17" si="212">IF(KQ17&lt;&gt;"",KQ17+1,"")</f>
        <v/>
      </c>
      <c r="KS17" s="95" t="str">
        <f t="shared" ref="KS17" si="213">IF(KR17&lt;&gt;"",KR17+1,"")</f>
        <v/>
      </c>
      <c r="KT17" s="96" t="str">
        <f t="shared" ref="KT17" si="214">IF(KS17&lt;&gt;"",KS17+1,"")</f>
        <v/>
      </c>
      <c r="KU17" s="95" t="str">
        <f t="shared" ref="KU17" si="215">IF(KT17&lt;&gt;"",KT17+1,"")</f>
        <v/>
      </c>
      <c r="KV17" s="96" t="str">
        <f t="shared" ref="KV17" si="216">IF(KU17&lt;&gt;"",KU17+1,"")</f>
        <v/>
      </c>
      <c r="KW17" s="95" t="str">
        <f t="shared" ref="KW17" si="217">IF(KV17&lt;&gt;"",KV17+1,"")</f>
        <v/>
      </c>
      <c r="KX17" s="96" t="str">
        <f>IF(KW17&lt;&gt;"",IF($D$6=TRUE,IF(KW17&gt;=$Q$8,"",KW17+1),IF(KW17&gt;=$E$5,"",KW17+1)),"")</f>
        <v/>
      </c>
      <c r="KY17" s="95" t="str">
        <f t="shared" ref="KY17" si="218">IF(KX17&lt;&gt;"",KX17+1,"")</f>
        <v/>
      </c>
      <c r="KZ17" s="96" t="str">
        <f t="shared" ref="KZ17" si="219">IF(KY17&lt;&gt;"",KY17+1,"")</f>
        <v/>
      </c>
      <c r="LA17" s="95" t="str">
        <f t="shared" ref="LA17" si="220">IF(KZ17&lt;&gt;"",KZ17+1,"")</f>
        <v/>
      </c>
      <c r="LB17" s="96" t="str">
        <f t="shared" ref="LB17" si="221">IF(LA17&lt;&gt;"",LA17+1,"")</f>
        <v/>
      </c>
      <c r="LC17" s="95" t="str">
        <f t="shared" ref="LC17" si="222">IF(LB17&lt;&gt;"",LB17+1,"")</f>
        <v/>
      </c>
      <c r="LD17" s="96" t="str">
        <f t="shared" ref="LD17" si="223">IF(LC17&lt;&gt;"",LC17+1,"")</f>
        <v/>
      </c>
      <c r="LE17" s="95" t="str">
        <f>IF(LD17&lt;&gt;"",IF($D$6=TRUE,IF(LD17&gt;=$Q$8,"",LD17+1),IF(LD17&gt;=$E$5,"",LD17+1)),"")</f>
        <v/>
      </c>
      <c r="LF17" s="96" t="str">
        <f t="shared" ref="LF17" si="224">IF(LE17&lt;&gt;"",LE17+1,"")</f>
        <v/>
      </c>
      <c r="LG17" s="95" t="str">
        <f t="shared" ref="LG17" si="225">IF(LF17&lt;&gt;"",LF17+1,"")</f>
        <v/>
      </c>
      <c r="LH17" s="96" t="str">
        <f t="shared" ref="LH17" si="226">IF(LG17&lt;&gt;"",LG17+1,"")</f>
        <v/>
      </c>
      <c r="LI17" s="95" t="str">
        <f t="shared" ref="LI17" si="227">IF(LH17&lt;&gt;"",LH17+1,"")</f>
        <v/>
      </c>
      <c r="LJ17" s="96" t="str">
        <f t="shared" ref="LJ17" si="228">IF(LI17&lt;&gt;"",LI17+1,"")</f>
        <v/>
      </c>
      <c r="LK17" s="95" t="str">
        <f t="shared" ref="LK17" si="229">IF(LJ17&lt;&gt;"",LJ17+1,"")</f>
        <v/>
      </c>
      <c r="LL17" s="96" t="str">
        <f>IF(LK17&lt;&gt;"",IF($D$6=TRUE,IF(LK17&gt;=$Q$8,"",LK17+1),IF(LK17&gt;=$E$5,"",LK17+1)),"")</f>
        <v/>
      </c>
      <c r="LM17" s="95" t="str">
        <f t="shared" ref="LM17" si="230">IF(LL17&lt;&gt;"",LL17+1,"")</f>
        <v/>
      </c>
      <c r="LN17" s="96" t="str">
        <f t="shared" ref="LN17" si="231">IF(LM17&lt;&gt;"",LM17+1,"")</f>
        <v/>
      </c>
      <c r="LO17" s="95" t="str">
        <f t="shared" ref="LO17" si="232">IF(LN17&lt;&gt;"",LN17+1,"")</f>
        <v/>
      </c>
      <c r="LP17" s="96" t="str">
        <f t="shared" ref="LP17" si="233">IF(LO17&lt;&gt;"",LO17+1,"")</f>
        <v/>
      </c>
      <c r="LQ17" s="95" t="str">
        <f t="shared" ref="LQ17" si="234">IF(LP17&lt;&gt;"",LP17+1,"")</f>
        <v/>
      </c>
      <c r="LR17" s="96" t="str">
        <f t="shared" ref="LR17" si="235">IF(LQ17&lt;&gt;"",LQ17+1,"")</f>
        <v/>
      </c>
      <c r="LS17" s="95" t="str">
        <f>IF(LR17&lt;&gt;"",IF($D$6=TRUE,IF(LR17&gt;=$Q$8,"",LR17+1),IF(LR17&gt;=$E$5,"",LR17+1)),"")</f>
        <v/>
      </c>
      <c r="LT17" s="96" t="str">
        <f t="shared" ref="LT17" si="236">IF(LS17&lt;&gt;"",LS17+1,"")</f>
        <v/>
      </c>
      <c r="LU17" s="95" t="str">
        <f t="shared" ref="LU17" si="237">IF(LT17&lt;&gt;"",LT17+1,"")</f>
        <v/>
      </c>
      <c r="LV17" s="96" t="str">
        <f t="shared" ref="LV17" si="238">IF(LU17&lt;&gt;"",LU17+1,"")</f>
        <v/>
      </c>
      <c r="LW17" s="95" t="str">
        <f t="shared" ref="LW17" si="239">IF(LV17&lt;&gt;"",LV17+1,"")</f>
        <v/>
      </c>
      <c r="LX17" s="96" t="str">
        <f t="shared" ref="LX17" si="240">IF(LW17&lt;&gt;"",LW17+1,"")</f>
        <v/>
      </c>
      <c r="LY17" s="95" t="str">
        <f t="shared" ref="LY17" si="241">IF(LX17&lt;&gt;"",LX17+1,"")</f>
        <v/>
      </c>
      <c r="LZ17" s="96" t="str">
        <f>IF(LY17&lt;&gt;"",IF($D$6=TRUE,IF(LY17&gt;=$Q$8,"",LY17+1),IF(LY17&gt;=$E$5,"",LY17+1)),"")</f>
        <v/>
      </c>
      <c r="MA17" s="95" t="str">
        <f t="shared" ref="MA17" si="242">IF(LZ17&lt;&gt;"",LZ17+1,"")</f>
        <v/>
      </c>
      <c r="MB17" s="96" t="str">
        <f t="shared" ref="MB17" si="243">IF(MA17&lt;&gt;"",MA17+1,"")</f>
        <v/>
      </c>
      <c r="MC17" s="95" t="str">
        <f t="shared" ref="MC17" si="244">IF(MB17&lt;&gt;"",MB17+1,"")</f>
        <v/>
      </c>
      <c r="MD17" s="96" t="str">
        <f t="shared" ref="MD17" si="245">IF(MC17&lt;&gt;"",MC17+1,"")</f>
        <v/>
      </c>
      <c r="ME17" s="95" t="str">
        <f t="shared" ref="ME17" si="246">IF(MD17&lt;&gt;"",MD17+1,"")</f>
        <v/>
      </c>
      <c r="MF17" s="96" t="str">
        <f t="shared" ref="MF17" si="247">IF(ME17&lt;&gt;"",ME17+1,"")</f>
        <v/>
      </c>
      <c r="MG17" s="95" t="str">
        <f>IF(MF17&lt;&gt;"",IF($D$6=TRUE,IF(MF17&gt;=$Q$8,"",MF17+1),IF(MF17&gt;=$E$5,"",MF17+1)),"")</f>
        <v/>
      </c>
      <c r="MH17" s="96" t="str">
        <f t="shared" ref="MH17" si="248">IF(MG17&lt;&gt;"",MG17+1,"")</f>
        <v/>
      </c>
      <c r="MI17" s="95" t="str">
        <f t="shared" ref="MI17" si="249">IF(MH17&lt;&gt;"",MH17+1,"")</f>
        <v/>
      </c>
      <c r="MJ17" s="96" t="str">
        <f t="shared" ref="MJ17" si="250">IF(MI17&lt;&gt;"",MI17+1,"")</f>
        <v/>
      </c>
      <c r="MK17" s="95" t="str">
        <f t="shared" ref="MK17" si="251">IF(MJ17&lt;&gt;"",MJ17+1,"")</f>
        <v/>
      </c>
      <c r="ML17" s="96" t="str">
        <f t="shared" ref="ML17" si="252">IF(MK17&lt;&gt;"",MK17+1,"")</f>
        <v/>
      </c>
      <c r="MM17" s="95" t="str">
        <f t="shared" ref="MM17" si="253">IF(ML17&lt;&gt;"",ML17+1,"")</f>
        <v/>
      </c>
      <c r="MN17" s="96" t="str">
        <f>IF(MM17&lt;&gt;"",IF($D$6=TRUE,IF(MM17&gt;=$Q$8,"",MM17+1),IF(MM17&gt;=$E$5,"",MM17+1)),"")</f>
        <v/>
      </c>
      <c r="MO17" s="95" t="str">
        <f t="shared" ref="MO17" si="254">IF(MN17&lt;&gt;"",MN17+1,"")</f>
        <v/>
      </c>
      <c r="MP17" s="96" t="str">
        <f t="shared" ref="MP17" si="255">IF(MO17&lt;&gt;"",MO17+1,"")</f>
        <v/>
      </c>
      <c r="MQ17" s="95" t="str">
        <f t="shared" ref="MQ17" si="256">IF(MP17&lt;&gt;"",MP17+1,"")</f>
        <v/>
      </c>
      <c r="MR17" s="96" t="str">
        <f t="shared" ref="MR17" si="257">IF(MQ17&lt;&gt;"",MQ17+1,"")</f>
        <v/>
      </c>
      <c r="MS17" s="95" t="str">
        <f t="shared" ref="MS17" si="258">IF(MR17&lt;&gt;"",MR17+1,"")</f>
        <v/>
      </c>
      <c r="MT17" s="96" t="str">
        <f t="shared" ref="MT17" si="259">IF(MS17&lt;&gt;"",MS17+1,"")</f>
        <v/>
      </c>
      <c r="MU17" s="95" t="str">
        <f>IF(MT17&lt;&gt;"",IF($D$6=TRUE,IF(MT17&gt;=$Q$8,"",MT17+1),IF(MT17&gt;=$E$5,"",MT17+1)),"")</f>
        <v/>
      </c>
      <c r="MV17" s="96" t="str">
        <f t="shared" ref="MV17" si="260">IF(MU17&lt;&gt;"",MU17+1,"")</f>
        <v/>
      </c>
      <c r="MW17" s="95" t="str">
        <f t="shared" ref="MW17" si="261">IF(MV17&lt;&gt;"",MV17+1,"")</f>
        <v/>
      </c>
      <c r="MX17" s="96" t="str">
        <f t="shared" ref="MX17" si="262">IF(MW17&lt;&gt;"",MW17+1,"")</f>
        <v/>
      </c>
      <c r="MY17" s="95" t="str">
        <f t="shared" ref="MY17" si="263">IF(MX17&lt;&gt;"",MX17+1,"")</f>
        <v/>
      </c>
      <c r="MZ17" s="96" t="str">
        <f t="shared" ref="MZ17" si="264">IF(MY17&lt;&gt;"",MY17+1,"")</f>
        <v/>
      </c>
      <c r="NA17" s="95" t="str">
        <f t="shared" ref="NA17" si="265">IF(MZ17&lt;&gt;"",MZ17+1,"")</f>
        <v/>
      </c>
      <c r="NB17" s="96" t="str">
        <f>IF(NA17&lt;&gt;"",IF($D$6=TRUE,IF(NA17&gt;=$Q$8,"",NA17+1),IF(NA17&gt;=$E$5,"",NA17+1)),"")</f>
        <v/>
      </c>
      <c r="NC17" s="95" t="str">
        <f t="shared" ref="NC17" si="266">IF(NB17&lt;&gt;"",NB17+1,"")</f>
        <v/>
      </c>
      <c r="ND17" s="96" t="str">
        <f t="shared" ref="ND17" si="267">IF(NC17&lt;&gt;"",NC17+1,"")</f>
        <v/>
      </c>
      <c r="NE17" s="95" t="str">
        <f t="shared" ref="NE17" si="268">IF(ND17&lt;&gt;"",ND17+1,"")</f>
        <v/>
      </c>
      <c r="NF17" s="96" t="str">
        <f t="shared" ref="NF17" si="269">IF(NE17&lt;&gt;"",NE17+1,"")</f>
        <v/>
      </c>
      <c r="NG17" s="95" t="str">
        <f t="shared" ref="NG17" si="270">IF(NF17&lt;&gt;"",NF17+1,"")</f>
        <v/>
      </c>
      <c r="NH17" s="96" t="str">
        <f t="shared" ref="NH17" si="271">IF(NG17&lt;&gt;"",NG17+1,"")</f>
        <v/>
      </c>
      <c r="NI17" s="95" t="str">
        <f>IF(NH17&lt;&gt;"",IF($D$6=TRUE,IF(NH17&gt;=$Q$8,"",NH17+1),IF(NH17&gt;=$E$5,"",NH17+1)),"")</f>
        <v/>
      </c>
      <c r="NJ17" s="96" t="str">
        <f t="shared" ref="NJ17" si="272">IF(NI17&lt;&gt;"",NI17+1,"")</f>
        <v/>
      </c>
      <c r="NK17" s="95" t="str">
        <f t="shared" ref="NK17" si="273">IF(NJ17&lt;&gt;"",NJ17+1,"")</f>
        <v/>
      </c>
      <c r="NL17" s="96" t="str">
        <f t="shared" ref="NL17" si="274">IF(NK17&lt;&gt;"",NK17+1,"")</f>
        <v/>
      </c>
      <c r="NM17" s="95" t="str">
        <f t="shared" ref="NM17" si="275">IF(NL17&lt;&gt;"",NL17+1,"")</f>
        <v/>
      </c>
      <c r="NN17" s="96" t="str">
        <f t="shared" ref="NN17" si="276">IF(NM17&lt;&gt;"",NM17+1,"")</f>
        <v/>
      </c>
      <c r="NO17" s="95" t="str">
        <f t="shared" ref="NO17" si="277">IF(NN17&lt;&gt;"",NN17+1,"")</f>
        <v/>
      </c>
      <c r="NP17" s="96" t="str">
        <f>IF(NO17&lt;&gt;"",IF($D$6=TRUE,IF(NO17&gt;=$Q$8,"",NO17+1),IF(NO17&gt;=$E$5,"",NO17+1)),"")</f>
        <v/>
      </c>
      <c r="NQ17" s="95" t="str">
        <f t="shared" ref="NQ17" si="278">IF(NP17&lt;&gt;"",NP17+1,"")</f>
        <v/>
      </c>
      <c r="NR17" s="96" t="str">
        <f t="shared" ref="NR17" si="279">IF(NQ17&lt;&gt;"",NQ17+1,"")</f>
        <v/>
      </c>
      <c r="NS17" s="95" t="str">
        <f t="shared" ref="NS17" si="280">IF(NR17&lt;&gt;"",NR17+1,"")</f>
        <v/>
      </c>
      <c r="NT17" s="96" t="str">
        <f t="shared" ref="NT17" si="281">IF(NS17&lt;&gt;"",NS17+1,"")</f>
        <v/>
      </c>
      <c r="NU17" s="95" t="str">
        <f t="shared" ref="NU17" si="282">IF(NT17&lt;&gt;"",NT17+1,"")</f>
        <v/>
      </c>
      <c r="NV17" s="96" t="str">
        <f t="shared" ref="NV17" si="283">IF(NU17&lt;&gt;"",NU17+1,"")</f>
        <v/>
      </c>
    </row>
    <row r="18" spans="1:387" ht="15" customHeight="1" thickTop="1" thickBot="1" x14ac:dyDescent="0.3">
      <c r="A18" s="25"/>
      <c r="B18" s="37" t="s">
        <v>39</v>
      </c>
      <c r="C18" s="37"/>
      <c r="D18" s="37" t="s">
        <v>5</v>
      </c>
      <c r="E18" s="66" t="s">
        <v>43</v>
      </c>
      <c r="F18" s="15">
        <v>0</v>
      </c>
      <c r="G18" s="42"/>
      <c r="H18" s="42"/>
      <c r="I18" s="25"/>
      <c r="J18" s="23">
        <v>1</v>
      </c>
      <c r="K18" s="14" t="s">
        <v>58</v>
      </c>
      <c r="L18" s="14"/>
      <c r="M18" s="23" t="s">
        <v>61</v>
      </c>
      <c r="N18" s="14"/>
      <c r="O18" s="14">
        <f ca="1">IF(P18&lt;&gt;"",IF($G$17&lt;=P18,P18,IF($G$17&gt;=Q18,0,$G$17)),"")</f>
        <v>0</v>
      </c>
      <c r="P18" s="7">
        <v>40910</v>
      </c>
      <c r="Q18" s="7">
        <v>40928</v>
      </c>
      <c r="R18" s="12">
        <f t="array" aca="1" ref="R18" ca="1">IF(ISERROR(IF(OR(P18&lt;=0,Q18&lt;=0,P18&gt;Q18,ISNUMBER(P18)=FALSE,ISNUMBER(Q18)=FALSE),NA(),SUM(IF(ISERROR(MATCH(WEEKDAY(ROW(INDIRECT(P18&amp;":"&amp;Q18)),2),DunDay,0)),IF(ISERROR(MATCH(ROW(INDIRECT(P18&amp;":"&amp;Q18)),National,0)),1,0)),0))),"",IF(OR(P18&lt;=0,Q18&lt;=0,P18&gt;Q18,ISNUMBER(P18)=FALSE,ISNUMBER(Q18)=FALSE),NA(),SUM(IF(ISERROR(MATCH(WEEKDAY(ROW(INDIRECT(P18&amp;":"&amp;Q18)),2),DunDay,0)),IF(ISERROR(MATCH(ROW(INDIRECT(P18&amp;":"&amp;Q18)),National,0)),1,0)),0)))</f>
        <v>14</v>
      </c>
      <c r="S18" s="8"/>
      <c r="T18" s="5"/>
      <c r="U18" s="12" t="str">
        <f t="array" aca="1" ref="U18" ca="1">IF(ISERROR(IF(OR(O18&lt;=0,Q18&lt;=0,O18&gt;Q18,ISNUMBER(O18)=FALSE,ISNUMBER(Q18)=FALSE),NA(),SUM(IF(ISERROR(MATCH(WEEKDAY(ROW(INDIRECT(O18&amp;":"&amp;Q18)),2),DunDay,0)),IF(ISERROR(MATCH(ROW(INDIRECT(O18&amp;":"&amp;Q18)),National,0)),1,0)),0))),"",IF(OR(O18&lt;=0,Q18&lt;=0,O18&gt;Q18,ISNUMBER(O18)=FALSE,ISNUMBER(Q18)=FALSE),NA(),SUM(IF(ISERROR(MATCH(WEEKDAY(ROW(INDIRECT(O18&amp;":"&amp;Q18)),2),DunDay,0)),IF(ISERROR(MATCH(ROW(INDIRECT(O18&amp;":"&amp;Q18)),National,0)),1,0)),0)))</f>
        <v/>
      </c>
      <c r="V18" s="31" t="str">
        <f t="array" aca="1" ref="V18" ca="1">IF(ISERROR(IF(S18&lt;Q18,IF(OR(S18&lt;=0,Q18&lt;=0,S18&gt;Q18,ISNUMBER(S18)=FALSE, ISNUMBER(Q18)=FALSE),NA(),SUM(IF(ISERROR(MATCH(WEEKDAY(ROW(INDIRECT(S18&amp;":"&amp;Q18))),DunDay,0)),IF(ISERROR(MATCH(ROW(INDIRECT(S18&amp;":"&amp;Q18)),National,0)),1,0)),0)),IF(OR(Q18&lt;=0,S18&lt;=0,Q18&gt;S18,ISNUMBER(Q18)=FALSE, ISNUMBER(S18)=FALSE),NA(),SUM(IF(ISERROR(MATCH(WEEKDAY(ROW(INDIRECT(Q18&amp;":"&amp;S18))),DunDay,0)),IF(ISERROR(MATCH(ROW(INDIRECT(Q18&amp;":"&amp;S18)),National,0)),1,0)),0)))),"",IF(S18&lt;Q18,IF(OR(S18&lt;=0,Q18&lt;=0,S18&gt;Q18,ISNUMBER(S18)=FALSE, ISNUMBER(Q18)=FALSE),NA(),SUM(IF(ISERROR(MATCH(WEEKDAY(ROW(INDIRECT(S18&amp;":"&amp;Q18))),DunDay,0)),IF(ISERROR(MATCH(ROW(INDIRECT(S18&amp;":"&amp;Q18)),National,0)),1,0)),0)),IF(OR(Q18&lt;=0,S18&lt;=0,Q18&gt;S18,ISNUMBER(Q18)=FALSE, ISNUMBER(S18)=FALSE),NA(),SUM(IF(ISERROR(MATCH(WEEKDAY(ROW(INDIRECT(Q18&amp;":"&amp;S18))),DunDay,0)),IF(ISERROR(MATCH(ROW(INDIRECT(Q18&amp;":"&amp;S18)),National,0)),1,0)),0))))</f>
        <v/>
      </c>
      <c r="W18" s="1"/>
      <c r="X18" s="6"/>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67"/>
    </row>
    <row r="19" spans="1:387" s="70" customFormat="1" ht="15" customHeight="1" thickBot="1" x14ac:dyDescent="0.35">
      <c r="A19" s="68"/>
      <c r="B19" s="139" t="s">
        <v>54</v>
      </c>
      <c r="C19" s="32"/>
      <c r="D19" s="33"/>
      <c r="E19" s="34"/>
      <c r="F19" s="35"/>
      <c r="G19" s="36"/>
      <c r="H19" s="34"/>
      <c r="I19" s="68"/>
      <c r="J19" s="23">
        <v>1.1000000000000001</v>
      </c>
      <c r="K19" s="14" t="s">
        <v>8</v>
      </c>
      <c r="L19" s="14"/>
      <c r="M19" s="23" t="s">
        <v>61</v>
      </c>
      <c r="N19" s="14"/>
      <c r="O19" s="14">
        <f t="shared" ref="O19:O82" ca="1" si="284">IF(P19&lt;&gt;"",IF($G$17&lt;=P19,P19,IF($G$17&gt;=Q19,0,$G$17)),"")</f>
        <v>0</v>
      </c>
      <c r="P19" s="7">
        <v>40910</v>
      </c>
      <c r="Q19" s="7">
        <v>40912</v>
      </c>
      <c r="R19" s="12">
        <f t="array" aca="1" ref="R19" ca="1">IF(ISERROR(IF(OR(P19&lt;=0,Q19&lt;=0,P19&gt;Q19,ISNUMBER(P19)=FALSE,ISNUMBER(Q19)=FALSE),NA(),SUM(IF(ISERROR(MATCH(WEEKDAY(ROW(INDIRECT(P19&amp;":"&amp;Q19)),2),DunDay,0)),IF(ISERROR(MATCH(ROW(INDIRECT(P19&amp;":"&amp;Q19)),National,0)),1,0)),0))),"",IF(OR(P19&lt;=0,Q19&lt;=0,P19&gt;Q19,ISNUMBER(P19)=FALSE,ISNUMBER(Q19)=FALSE),NA(),SUM(IF(ISERROR(MATCH(WEEKDAY(ROW(INDIRECT(P19&amp;":"&amp;Q19)),2),DunDay,0)),IF(ISERROR(MATCH(ROW(INDIRECT(P19&amp;":"&amp;Q19)),National,0)),1,0)),0)))</f>
        <v>3</v>
      </c>
      <c r="S19" s="8"/>
      <c r="T19" s="5"/>
      <c r="U19" s="12" t="str">
        <f t="array" aca="1" ref="U19" ca="1">IF(ISERROR(IF(OR(O19&lt;=0,Q19&lt;=0,O19&gt;Q19,ISNUMBER(O19)=FALSE,ISNUMBER(Q19)=FALSE),NA(),SUM(IF(ISERROR(MATCH(WEEKDAY(ROW(INDIRECT(O19&amp;":"&amp;Q19)),2),DunDay,0)),IF(ISERROR(MATCH(ROW(INDIRECT(O19&amp;":"&amp;Q19)),National,0)),1,0)),0))),"",IF(OR(O19&lt;=0,Q19&lt;=0,O19&gt;Q19,ISNUMBER(O19)=FALSE,ISNUMBER(Q19)=FALSE),NA(),SUM(IF(ISERROR(MATCH(WEEKDAY(ROW(INDIRECT(O19&amp;":"&amp;Q19)),2),DunDay,0)),IF(ISERROR(MATCH(ROW(INDIRECT(O19&amp;":"&amp;Q19)),National,0)),1,0)),0)))</f>
        <v/>
      </c>
      <c r="V19" s="31" t="str">
        <f t="array" aca="1" ref="V19" ca="1">IF(ISERROR(IF(S19&lt;Q19,IF(OR(S19&lt;=0,Q19&lt;=0,S19&gt;Q19,ISNUMBER(S19)=FALSE, ISNUMBER(Q19)=FALSE),NA(),SUM(IF(ISERROR(MATCH(WEEKDAY(ROW(INDIRECT(S19&amp;":"&amp;Q19))),DunDay,0)),IF(ISERROR(MATCH(ROW(INDIRECT(S19&amp;":"&amp;Q19)),National,0)),1,0)),0)),IF(OR(Q19&lt;=0,S19&lt;=0,Q19&gt;S19,ISNUMBER(Q19)=FALSE, ISNUMBER(S19)=FALSE),NA(),SUM(IF(ISERROR(MATCH(WEEKDAY(ROW(INDIRECT(Q19&amp;":"&amp;S19))),DunDay,0)),IF(ISERROR(MATCH(ROW(INDIRECT(Q19&amp;":"&amp;S19)),National,0)),1,0)),0)))),"",IF(S19&lt;Q19,IF(OR(S19&lt;=0,Q19&lt;=0,S19&gt;Q19,ISNUMBER(S19)=FALSE, ISNUMBER(Q19)=FALSE),NA(),SUM(IF(ISERROR(MATCH(WEEKDAY(ROW(INDIRECT(S19&amp;":"&amp;Q19))),DunDay,0)),IF(ISERROR(MATCH(ROW(INDIRECT(S19&amp;":"&amp;Q19)),National,0)),1,0)),0)),IF(OR(Q19&lt;=0,S19&lt;=0,Q19&gt;S19,ISNUMBER(Q19)=FALSE, ISNUMBER(S19)=FALSE),NA(),SUM(IF(ISERROR(MATCH(WEEKDAY(ROW(INDIRECT(Q19&amp;":"&amp;S19))),DunDay,0)),IF(ISERROR(MATCH(ROW(INDIRECT(Q19&amp;":"&amp;S19)),National,0)),1,0)),0))))</f>
        <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69"/>
    </row>
    <row r="20" spans="1:387" ht="15" customHeight="1" x14ac:dyDescent="0.25">
      <c r="A20" s="26"/>
      <c r="B20" s="143" t="s">
        <v>47</v>
      </c>
      <c r="C20" s="71"/>
      <c r="D20" s="37" t="s">
        <v>5</v>
      </c>
      <c r="E20" s="16" t="s">
        <v>7</v>
      </c>
      <c r="F20" s="17">
        <f>IF(E20="Yes",1,0)</f>
        <v>1</v>
      </c>
      <c r="G20" s="42"/>
      <c r="H20" s="42"/>
      <c r="I20" s="26"/>
      <c r="J20" s="23">
        <v>1.2</v>
      </c>
      <c r="K20" s="14" t="s">
        <v>9</v>
      </c>
      <c r="L20" s="14"/>
      <c r="M20" s="23" t="s">
        <v>62</v>
      </c>
      <c r="N20" s="14"/>
      <c r="O20" s="14">
        <f t="shared" ca="1" si="284"/>
        <v>0</v>
      </c>
      <c r="P20" s="7">
        <v>40913</v>
      </c>
      <c r="Q20" s="7">
        <v>40917</v>
      </c>
      <c r="R20" s="12">
        <f t="array" aca="1" ref="R20" ca="1">IF(ISERROR(IF(OR(P20&lt;=0,Q20&lt;=0,P20&gt;Q20,ISNUMBER(P20)=FALSE,ISNUMBER(Q20)=FALSE),NA(),SUM(IF(ISERROR(MATCH(WEEKDAY(ROW(INDIRECT(P20&amp;":"&amp;Q20)),2),DunDay,0)),IF(ISERROR(MATCH(ROW(INDIRECT(P20&amp;":"&amp;Q20)),National,0)),1,0)),0))),"",IF(OR(P20&lt;=0,Q20&lt;=0,P20&gt;Q20,ISNUMBER(P20)=FALSE,ISNUMBER(Q20)=FALSE),NA(),SUM(IF(ISERROR(MATCH(WEEKDAY(ROW(INDIRECT(P20&amp;":"&amp;Q20)),2),DunDay,0)),IF(ISERROR(MATCH(ROW(INDIRECT(P20&amp;":"&amp;Q20)),National,0)),1,0)),0)))</f>
        <v>3</v>
      </c>
      <c r="S20" s="8"/>
      <c r="T20" s="5"/>
      <c r="U20" s="12" t="str">
        <f t="array" aca="1" ref="U20" ca="1">IF(ISERROR(IF(OR(O20&lt;=0,Q20&lt;=0,O20&gt;Q20,ISNUMBER(O20)=FALSE,ISNUMBER(Q20)=FALSE),NA(),SUM(IF(ISERROR(MATCH(WEEKDAY(ROW(INDIRECT(O20&amp;":"&amp;Q20)),2),DunDay,0)),IF(ISERROR(MATCH(ROW(INDIRECT(O20&amp;":"&amp;Q20)),National,0)),1,0)),0))),"",IF(OR(O20&lt;=0,Q20&lt;=0,O20&gt;Q20,ISNUMBER(O20)=FALSE,ISNUMBER(Q20)=FALSE),NA(),SUM(IF(ISERROR(MATCH(WEEKDAY(ROW(INDIRECT(O20&amp;":"&amp;Q20)),2),DunDay,0)),IF(ISERROR(MATCH(ROW(INDIRECT(O20&amp;":"&amp;Q20)),National,0)),1,0)),0)))</f>
        <v/>
      </c>
      <c r="V20" s="31" t="str">
        <f t="array" aca="1" ref="V20" ca="1">IF(ISERROR(IF(S20&lt;Q20,IF(OR(S20&lt;=0,Q20&lt;=0,S20&gt;Q20,ISNUMBER(S20)=FALSE, ISNUMBER(Q20)=FALSE),NA(),SUM(IF(ISERROR(MATCH(WEEKDAY(ROW(INDIRECT(S20&amp;":"&amp;Q20))),DunDay,0)),IF(ISERROR(MATCH(ROW(INDIRECT(S20&amp;":"&amp;Q20)),National,0)),1,0)),0)),IF(OR(Q20&lt;=0,S20&lt;=0,Q20&gt;S20,ISNUMBER(Q20)=FALSE, ISNUMBER(S20)=FALSE),NA(),SUM(IF(ISERROR(MATCH(WEEKDAY(ROW(INDIRECT(Q20&amp;":"&amp;S20))),DunDay,0)),IF(ISERROR(MATCH(ROW(INDIRECT(Q20&amp;":"&amp;S20)),National,0)),1,0)),0)))),"",IF(S20&lt;Q20,IF(OR(S20&lt;=0,Q20&lt;=0,S20&gt;Q20,ISNUMBER(S20)=FALSE, ISNUMBER(Q20)=FALSE),NA(),SUM(IF(ISERROR(MATCH(WEEKDAY(ROW(INDIRECT(S20&amp;":"&amp;Q20))),DunDay,0)),IF(ISERROR(MATCH(ROW(INDIRECT(S20&amp;":"&amp;Q20)),National,0)),1,0)),0)),IF(OR(Q20&lt;=0,S20&lt;=0,Q20&gt;S20,ISNUMBER(Q20)=FALSE, ISNUMBER(S20)=FALSE),NA(),SUM(IF(ISERROR(MATCH(WEEKDAY(ROW(INDIRECT(Q20&amp;":"&amp;S20))),DunDay,0)),IF(ISERROR(MATCH(ROW(INDIRECT(Q20&amp;":"&amp;S20)),National,0)),1,0)),0))))</f>
        <v/>
      </c>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row>
    <row r="21" spans="1:387" ht="15" customHeight="1" x14ac:dyDescent="0.25">
      <c r="A21" s="26"/>
      <c r="B21" s="143" t="s">
        <v>22</v>
      </c>
      <c r="C21" s="71"/>
      <c r="D21" s="37" t="s">
        <v>5</v>
      </c>
      <c r="E21" s="18" t="s">
        <v>7</v>
      </c>
      <c r="F21" s="17">
        <f>IF(E21="Yes",1,0)</f>
        <v>1</v>
      </c>
      <c r="G21" s="42"/>
      <c r="H21" s="42"/>
      <c r="I21" s="26"/>
      <c r="J21" s="23">
        <v>1.3</v>
      </c>
      <c r="K21" s="14" t="s">
        <v>10</v>
      </c>
      <c r="L21" s="14"/>
      <c r="M21" s="23" t="s">
        <v>62</v>
      </c>
      <c r="N21" s="14"/>
      <c r="O21" s="14">
        <f t="shared" ca="1" si="284"/>
        <v>0</v>
      </c>
      <c r="P21" s="7">
        <v>40913</v>
      </c>
      <c r="Q21" s="7">
        <v>40917</v>
      </c>
      <c r="R21" s="12">
        <f t="array" aca="1" ref="R21" ca="1">IF(ISERROR(IF(OR(P21&lt;=0,Q21&lt;=0,P21&gt;Q21,ISNUMBER(P21)=FALSE,ISNUMBER(Q21)=FALSE),NA(),SUM(IF(ISERROR(MATCH(WEEKDAY(ROW(INDIRECT(P21&amp;":"&amp;Q21)),2),DunDay,0)),IF(ISERROR(MATCH(ROW(INDIRECT(P21&amp;":"&amp;Q21)),National,0)),1,0)),0))),"",IF(OR(P21&lt;=0,Q21&lt;=0,P21&gt;Q21,ISNUMBER(P21)=FALSE,ISNUMBER(Q21)=FALSE),NA(),SUM(IF(ISERROR(MATCH(WEEKDAY(ROW(INDIRECT(P21&amp;":"&amp;Q21)),2),DunDay,0)),IF(ISERROR(MATCH(ROW(INDIRECT(P21&amp;":"&amp;Q21)),National,0)),1,0)),0)))</f>
        <v>3</v>
      </c>
      <c r="S21" s="8"/>
      <c r="T21" s="5"/>
      <c r="U21" s="12" t="str">
        <f t="array" aca="1" ref="U21" ca="1">IF(ISERROR(IF(OR(O21&lt;=0,Q21&lt;=0,O21&gt;Q21,ISNUMBER(O21)=FALSE,ISNUMBER(Q21)=FALSE),NA(),SUM(IF(ISERROR(MATCH(WEEKDAY(ROW(INDIRECT(O21&amp;":"&amp;Q21)),2),DunDay,0)),IF(ISERROR(MATCH(ROW(INDIRECT(O21&amp;":"&amp;Q21)),National,0)),1,0)),0))),"",IF(OR(O21&lt;=0,Q21&lt;=0,O21&gt;Q21,ISNUMBER(O21)=FALSE,ISNUMBER(Q21)=FALSE),NA(),SUM(IF(ISERROR(MATCH(WEEKDAY(ROW(INDIRECT(O21&amp;":"&amp;Q21)),2),DunDay,0)),IF(ISERROR(MATCH(ROW(INDIRECT(O21&amp;":"&amp;Q21)),National,0)),1,0)),0)))</f>
        <v/>
      </c>
      <c r="V21" s="31" t="str">
        <f t="array" aca="1" ref="V21" ca="1">IF(ISERROR(IF(S21&lt;Q21,IF(OR(S21&lt;=0,Q21&lt;=0,S21&gt;Q21,ISNUMBER(S21)=FALSE, ISNUMBER(Q21)=FALSE),NA(),SUM(IF(ISERROR(MATCH(WEEKDAY(ROW(INDIRECT(S21&amp;":"&amp;Q21))),DunDay,0)),IF(ISERROR(MATCH(ROW(INDIRECT(S21&amp;":"&amp;Q21)),National,0)),1,0)),0)),IF(OR(Q21&lt;=0,S21&lt;=0,Q21&gt;S21,ISNUMBER(Q21)=FALSE, ISNUMBER(S21)=FALSE),NA(),SUM(IF(ISERROR(MATCH(WEEKDAY(ROW(INDIRECT(Q21&amp;":"&amp;S21))),DunDay,0)),IF(ISERROR(MATCH(ROW(INDIRECT(Q21&amp;":"&amp;S21)),National,0)),1,0)),0)))),"",IF(S21&lt;Q21,IF(OR(S21&lt;=0,Q21&lt;=0,S21&gt;Q21,ISNUMBER(S21)=FALSE, ISNUMBER(Q21)=FALSE),NA(),SUM(IF(ISERROR(MATCH(WEEKDAY(ROW(INDIRECT(S21&amp;":"&amp;Q21))),DunDay,0)),IF(ISERROR(MATCH(ROW(INDIRECT(S21&amp;":"&amp;Q21)),National,0)),1,0)),0)),IF(OR(Q21&lt;=0,S21&lt;=0,Q21&gt;S21,ISNUMBER(Q21)=FALSE, ISNUMBER(S21)=FALSE),NA(),SUM(IF(ISERROR(MATCH(WEEKDAY(ROW(INDIRECT(Q21&amp;":"&amp;S21))),DunDay,0)),IF(ISERROR(MATCH(ROW(INDIRECT(Q21&amp;":"&amp;S21)),National,0)),1,0)),0))))</f>
        <v/>
      </c>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row>
    <row r="22" spans="1:387" ht="15" customHeight="1" x14ac:dyDescent="0.25">
      <c r="A22" s="26"/>
      <c r="B22" s="143" t="s">
        <v>48</v>
      </c>
      <c r="C22" s="71"/>
      <c r="D22" s="37" t="s">
        <v>5</v>
      </c>
      <c r="E22" s="72" t="s">
        <v>55</v>
      </c>
      <c r="F22" s="15"/>
      <c r="G22" s="42"/>
      <c r="H22" s="42"/>
      <c r="I22" s="26"/>
      <c r="J22" s="23">
        <v>1.4</v>
      </c>
      <c r="K22" s="14" t="s">
        <v>11</v>
      </c>
      <c r="L22" s="14"/>
      <c r="M22" s="23" t="s">
        <v>62</v>
      </c>
      <c r="N22" s="14"/>
      <c r="O22" s="14">
        <f t="shared" ca="1" si="284"/>
        <v>0</v>
      </c>
      <c r="P22" s="7">
        <v>40913</v>
      </c>
      <c r="Q22" s="7">
        <v>40917</v>
      </c>
      <c r="R22" s="12">
        <f t="array" aca="1" ref="R22" ca="1">IF(ISERROR(IF(OR(P22&lt;=0,Q22&lt;=0,P22&gt;Q22,ISNUMBER(P22)=FALSE,ISNUMBER(Q22)=FALSE),NA(),SUM(IF(ISERROR(MATCH(WEEKDAY(ROW(INDIRECT(P22&amp;":"&amp;Q22)),2),DunDay,0)),IF(ISERROR(MATCH(ROW(INDIRECT(P22&amp;":"&amp;Q22)),National,0)),1,0)),0))),"",IF(OR(P22&lt;=0,Q22&lt;=0,P22&gt;Q22,ISNUMBER(P22)=FALSE,ISNUMBER(Q22)=FALSE),NA(),SUM(IF(ISERROR(MATCH(WEEKDAY(ROW(INDIRECT(P22&amp;":"&amp;Q22)),2),DunDay,0)),IF(ISERROR(MATCH(ROW(INDIRECT(P22&amp;":"&amp;Q22)),National,0)),1,0)),0)))</f>
        <v>3</v>
      </c>
      <c r="S22" s="8"/>
      <c r="T22" s="5"/>
      <c r="U22" s="12" t="str">
        <f t="array" aca="1" ref="U22" ca="1">IF(ISERROR(IF(OR(O22&lt;=0,Q22&lt;=0,O22&gt;Q22,ISNUMBER(O22)=FALSE,ISNUMBER(Q22)=FALSE),NA(),SUM(IF(ISERROR(MATCH(WEEKDAY(ROW(INDIRECT(O22&amp;":"&amp;Q22)),2),DunDay,0)),IF(ISERROR(MATCH(ROW(INDIRECT(O22&amp;":"&amp;Q22)),National,0)),1,0)),0))),"",IF(OR(O22&lt;=0,Q22&lt;=0,O22&gt;Q22,ISNUMBER(O22)=FALSE,ISNUMBER(Q22)=FALSE),NA(),SUM(IF(ISERROR(MATCH(WEEKDAY(ROW(INDIRECT(O22&amp;":"&amp;Q22)),2),DunDay,0)),IF(ISERROR(MATCH(ROW(INDIRECT(O22&amp;":"&amp;Q22)),National,0)),1,0)),0)))</f>
        <v/>
      </c>
      <c r="V22" s="31" t="str">
        <f t="array" aca="1" ref="V22" ca="1">IF(ISERROR(IF(S22&lt;Q22,IF(OR(S22&lt;=0,Q22&lt;=0,S22&gt;Q22,ISNUMBER(S22)=FALSE, ISNUMBER(Q22)=FALSE),NA(),SUM(IF(ISERROR(MATCH(WEEKDAY(ROW(INDIRECT(S22&amp;":"&amp;Q22))),DunDay,0)),IF(ISERROR(MATCH(ROW(INDIRECT(S22&amp;":"&amp;Q22)),National,0)),1,0)),0)),IF(OR(Q22&lt;=0,S22&lt;=0,Q22&gt;S22,ISNUMBER(Q22)=FALSE, ISNUMBER(S22)=FALSE),NA(),SUM(IF(ISERROR(MATCH(WEEKDAY(ROW(INDIRECT(Q22&amp;":"&amp;S22))),DunDay,0)),IF(ISERROR(MATCH(ROW(INDIRECT(Q22&amp;":"&amp;S22)),National,0)),1,0)),0)))),"",IF(S22&lt;Q22,IF(OR(S22&lt;=0,Q22&lt;=0,S22&gt;Q22,ISNUMBER(S22)=FALSE, ISNUMBER(Q22)=FALSE),NA(),SUM(IF(ISERROR(MATCH(WEEKDAY(ROW(INDIRECT(S22&amp;":"&amp;Q22))),DunDay,0)),IF(ISERROR(MATCH(ROW(INDIRECT(S22&amp;":"&amp;Q22)),National,0)),1,0)),0)),IF(OR(Q22&lt;=0,S22&lt;=0,Q22&gt;S22,ISNUMBER(Q22)=FALSE, ISNUMBER(S22)=FALSE),NA(),SUM(IF(ISERROR(MATCH(WEEKDAY(ROW(INDIRECT(Q22&amp;":"&amp;S22))),DunDay,0)),IF(ISERROR(MATCH(ROW(INDIRECT(Q22&amp;":"&amp;S22)),National,0)),1,0)),0))))</f>
        <v/>
      </c>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row>
    <row r="23" spans="1:387" ht="15" customHeight="1" x14ac:dyDescent="0.25">
      <c r="A23" s="26"/>
      <c r="B23" s="143" t="s">
        <v>49</v>
      </c>
      <c r="C23" s="71"/>
      <c r="D23" s="37" t="s">
        <v>5</v>
      </c>
      <c r="E23" s="72" t="s">
        <v>55</v>
      </c>
      <c r="F23" s="15"/>
      <c r="G23" s="42"/>
      <c r="H23" s="42"/>
      <c r="I23" s="26"/>
      <c r="J23" s="23">
        <v>1.5</v>
      </c>
      <c r="K23" s="14" t="s">
        <v>59</v>
      </c>
      <c r="L23" s="14"/>
      <c r="M23" s="23" t="s">
        <v>63</v>
      </c>
      <c r="N23" s="14"/>
      <c r="O23" s="14">
        <f t="shared" ca="1" si="284"/>
        <v>0</v>
      </c>
      <c r="P23" s="7">
        <v>40918</v>
      </c>
      <c r="Q23" s="7">
        <v>40928</v>
      </c>
      <c r="R23" s="12">
        <f t="array" aca="1" ref="R23" ca="1">IF(ISERROR(IF(OR(P23&lt;=0,Q23&lt;=0,P23&gt;Q23,ISNUMBER(P23)=FALSE,ISNUMBER(Q23)=FALSE),NA(),SUM(IF(ISERROR(MATCH(WEEKDAY(ROW(INDIRECT(P23&amp;":"&amp;Q23)),2),DunDay,0)),IF(ISERROR(MATCH(ROW(INDIRECT(P23&amp;":"&amp;Q23)),National,0)),1,0)),0))),"",IF(OR(P23&lt;=0,Q23&lt;=0,P23&gt;Q23,ISNUMBER(P23)=FALSE,ISNUMBER(Q23)=FALSE),NA(),SUM(IF(ISERROR(MATCH(WEEKDAY(ROW(INDIRECT(P23&amp;":"&amp;Q23)),2),DunDay,0)),IF(ISERROR(MATCH(ROW(INDIRECT(P23&amp;":"&amp;Q23)),National,0)),1,0)),0)))</f>
        <v>8</v>
      </c>
      <c r="S23" s="8"/>
      <c r="T23" s="5"/>
      <c r="U23" s="12" t="str">
        <f t="array" aca="1" ref="U23" ca="1">IF(ISERROR(IF(OR(O23&lt;=0,Q23&lt;=0,O23&gt;Q23,ISNUMBER(O23)=FALSE,ISNUMBER(Q23)=FALSE),NA(),SUM(IF(ISERROR(MATCH(WEEKDAY(ROW(INDIRECT(O23&amp;":"&amp;Q23)),2),DunDay,0)),IF(ISERROR(MATCH(ROW(INDIRECT(O23&amp;":"&amp;Q23)),National,0)),1,0)),0))),"",IF(OR(O23&lt;=0,Q23&lt;=0,O23&gt;Q23,ISNUMBER(O23)=FALSE,ISNUMBER(Q23)=FALSE),NA(),SUM(IF(ISERROR(MATCH(WEEKDAY(ROW(INDIRECT(O23&amp;":"&amp;Q23)),2),DunDay,0)),IF(ISERROR(MATCH(ROW(INDIRECT(O23&amp;":"&amp;Q23)),National,0)),1,0)),0)))</f>
        <v/>
      </c>
      <c r="V23" s="31" t="str">
        <f t="array" aca="1" ref="V23" ca="1">IF(ISERROR(IF(S23&lt;Q23,IF(OR(S23&lt;=0,Q23&lt;=0,S23&gt;Q23,ISNUMBER(S23)=FALSE, ISNUMBER(Q23)=FALSE),NA(),SUM(IF(ISERROR(MATCH(WEEKDAY(ROW(INDIRECT(S23&amp;":"&amp;Q23))),DunDay,0)),IF(ISERROR(MATCH(ROW(INDIRECT(S23&amp;":"&amp;Q23)),National,0)),1,0)),0)),IF(OR(Q23&lt;=0,S23&lt;=0,Q23&gt;S23,ISNUMBER(Q23)=FALSE, ISNUMBER(S23)=FALSE),NA(),SUM(IF(ISERROR(MATCH(WEEKDAY(ROW(INDIRECT(Q23&amp;":"&amp;S23))),DunDay,0)),IF(ISERROR(MATCH(ROW(INDIRECT(Q23&amp;":"&amp;S23)),National,0)),1,0)),0)))),"",IF(S23&lt;Q23,IF(OR(S23&lt;=0,Q23&lt;=0,S23&gt;Q23,ISNUMBER(S23)=FALSE, ISNUMBER(Q23)=FALSE),NA(),SUM(IF(ISERROR(MATCH(WEEKDAY(ROW(INDIRECT(S23&amp;":"&amp;Q23))),DunDay,0)),IF(ISERROR(MATCH(ROW(INDIRECT(S23&amp;":"&amp;Q23)),National,0)),1,0)),0)),IF(OR(Q23&lt;=0,S23&lt;=0,Q23&gt;S23,ISNUMBER(Q23)=FALSE, ISNUMBER(S23)=FALSE),NA(),SUM(IF(ISERROR(MATCH(WEEKDAY(ROW(INDIRECT(Q23&amp;":"&amp;S23))),DunDay,0)),IF(ISERROR(MATCH(ROW(INDIRECT(Q23&amp;":"&amp;S23)),National,0)),1,0)),0))))</f>
        <v/>
      </c>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row>
    <row r="24" spans="1:387" ht="15" customHeight="1" thickBot="1" x14ac:dyDescent="0.3">
      <c r="A24" s="26"/>
      <c r="B24" s="143" t="s">
        <v>50</v>
      </c>
      <c r="C24" s="71"/>
      <c r="D24" s="37" t="s">
        <v>5</v>
      </c>
      <c r="E24" s="18" t="s">
        <v>7</v>
      </c>
      <c r="F24" s="17">
        <f>IF(E24="Yes",1,0)</f>
        <v>1</v>
      </c>
      <c r="G24" s="42"/>
      <c r="H24" s="42"/>
      <c r="I24" s="26"/>
      <c r="J24" s="23">
        <v>2</v>
      </c>
      <c r="K24" s="14" t="s">
        <v>12</v>
      </c>
      <c r="L24" s="14"/>
      <c r="M24" s="23" t="s">
        <v>64</v>
      </c>
      <c r="N24" s="14"/>
      <c r="O24" s="14">
        <f t="shared" ca="1" si="284"/>
        <v>0</v>
      </c>
      <c r="P24" s="7">
        <v>40918</v>
      </c>
      <c r="Q24" s="7">
        <v>40931</v>
      </c>
      <c r="R24" s="12">
        <f t="array" aca="1" ref="R24" ca="1">IF(ISERROR(IF(OR(P24&lt;=0,Q24&lt;=0,P24&gt;Q24,ISNUMBER(P24)=FALSE,ISNUMBER(Q24)=FALSE),NA(),SUM(IF(ISERROR(MATCH(WEEKDAY(ROW(INDIRECT(P24&amp;":"&amp;Q24)),2),DunDay,0)),IF(ISERROR(MATCH(ROW(INDIRECT(P24&amp;":"&amp;Q24)),National,0)),1,0)),0))),"",IF(OR(P24&lt;=0,Q24&lt;=0,P24&gt;Q24,ISNUMBER(P24)=FALSE,ISNUMBER(Q24)=FALSE),NA(),SUM(IF(ISERROR(MATCH(WEEKDAY(ROW(INDIRECT(P24&amp;":"&amp;Q24)),2),DunDay,0)),IF(ISERROR(MATCH(ROW(INDIRECT(P24&amp;":"&amp;Q24)),National,0)),1,0)),0)))</f>
        <v>9</v>
      </c>
      <c r="S24" s="8"/>
      <c r="T24" s="5"/>
      <c r="U24" s="12" t="str">
        <f t="array" aca="1" ref="U24" ca="1">IF(ISERROR(IF(OR(O24&lt;=0,Q24&lt;=0,O24&gt;Q24,ISNUMBER(O24)=FALSE,ISNUMBER(Q24)=FALSE),NA(),SUM(IF(ISERROR(MATCH(WEEKDAY(ROW(INDIRECT(O24&amp;":"&amp;Q24)),2),DunDay,0)),IF(ISERROR(MATCH(ROW(INDIRECT(O24&amp;":"&amp;Q24)),National,0)),1,0)),0))),"",IF(OR(O24&lt;=0,Q24&lt;=0,O24&gt;Q24,ISNUMBER(O24)=FALSE,ISNUMBER(Q24)=FALSE),NA(),SUM(IF(ISERROR(MATCH(WEEKDAY(ROW(INDIRECT(O24&amp;":"&amp;Q24)),2),DunDay,0)),IF(ISERROR(MATCH(ROW(INDIRECT(O24&amp;":"&amp;Q24)),National,0)),1,0)),0)))</f>
        <v/>
      </c>
      <c r="V24" s="31" t="str">
        <f t="array" aca="1" ref="V24" ca="1">IF(ISERROR(IF(S24&lt;Q24,IF(OR(S24&lt;=0,Q24&lt;=0,S24&gt;Q24,ISNUMBER(S24)=FALSE, ISNUMBER(Q24)=FALSE),NA(),SUM(IF(ISERROR(MATCH(WEEKDAY(ROW(INDIRECT(S24&amp;":"&amp;Q24))),DunDay,0)),IF(ISERROR(MATCH(ROW(INDIRECT(S24&amp;":"&amp;Q24)),National,0)),1,0)),0)),IF(OR(Q24&lt;=0,S24&lt;=0,Q24&gt;S24,ISNUMBER(Q24)=FALSE, ISNUMBER(S24)=FALSE),NA(),SUM(IF(ISERROR(MATCH(WEEKDAY(ROW(INDIRECT(Q24&amp;":"&amp;S24))),DunDay,0)),IF(ISERROR(MATCH(ROW(INDIRECT(Q24&amp;":"&amp;S24)),National,0)),1,0)),0)))),"",IF(S24&lt;Q24,IF(OR(S24&lt;=0,Q24&lt;=0,S24&gt;Q24,ISNUMBER(S24)=FALSE, ISNUMBER(Q24)=FALSE),NA(),SUM(IF(ISERROR(MATCH(WEEKDAY(ROW(INDIRECT(S24&amp;":"&amp;Q24))),DunDay,0)),IF(ISERROR(MATCH(ROW(INDIRECT(S24&amp;":"&amp;Q24)),National,0)),1,0)),0)),IF(OR(Q24&lt;=0,S24&lt;=0,Q24&gt;S24,ISNUMBER(Q24)=FALSE, ISNUMBER(S24)=FALSE),NA(),SUM(IF(ISERROR(MATCH(WEEKDAY(ROW(INDIRECT(Q24&amp;":"&amp;S24))),DunDay,0)),IF(ISERROR(MATCH(ROW(INDIRECT(Q24&amp;":"&amp;S24)),National,0)),1,0)),0))))</f>
        <v/>
      </c>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row>
    <row r="25" spans="1:387" ht="15" customHeight="1" thickBot="1" x14ac:dyDescent="0.35">
      <c r="A25" s="26"/>
      <c r="B25" s="139" t="s">
        <v>51</v>
      </c>
      <c r="C25" s="32"/>
      <c r="D25" s="33"/>
      <c r="E25" s="34"/>
      <c r="F25" s="35"/>
      <c r="G25" s="36"/>
      <c r="H25" s="34"/>
      <c r="I25" s="26"/>
      <c r="J25" s="23">
        <v>2.1</v>
      </c>
      <c r="K25" s="14" t="s">
        <v>60</v>
      </c>
      <c r="L25" s="14"/>
      <c r="M25" s="23" t="s">
        <v>64</v>
      </c>
      <c r="N25" s="14"/>
      <c r="O25" s="14">
        <f t="shared" ca="1" si="284"/>
        <v>0</v>
      </c>
      <c r="P25" s="7">
        <v>40918</v>
      </c>
      <c r="Q25" s="7">
        <v>40920</v>
      </c>
      <c r="R25" s="12">
        <f t="array" aca="1" ref="R25" ca="1">IF(ISERROR(IF(OR(P25&lt;=0,Q25&lt;=0,P25&gt;Q25,ISNUMBER(P25)=FALSE,ISNUMBER(Q25)=FALSE),NA(),SUM(IF(ISERROR(MATCH(WEEKDAY(ROW(INDIRECT(P25&amp;":"&amp;Q25)),2),DunDay,0)),IF(ISERROR(MATCH(ROW(INDIRECT(P25&amp;":"&amp;Q25)),National,0)),1,0)),0))),"",IF(OR(P25&lt;=0,Q25&lt;=0,P25&gt;Q25,ISNUMBER(P25)=FALSE,ISNUMBER(Q25)=FALSE),NA(),SUM(IF(ISERROR(MATCH(WEEKDAY(ROW(INDIRECT(P25&amp;":"&amp;Q25)),2),DunDay,0)),IF(ISERROR(MATCH(ROW(INDIRECT(P25&amp;":"&amp;Q25)),National,0)),1,0)),0)))</f>
        <v>3</v>
      </c>
      <c r="S25" s="8"/>
      <c r="T25" s="5"/>
      <c r="U25" s="12" t="str">
        <f t="array" aca="1" ref="U25" ca="1">IF(ISERROR(IF(OR(O25&lt;=0,Q25&lt;=0,O25&gt;Q25,ISNUMBER(O25)=FALSE,ISNUMBER(Q25)=FALSE),NA(),SUM(IF(ISERROR(MATCH(WEEKDAY(ROW(INDIRECT(O25&amp;":"&amp;Q25)),2),DunDay,0)),IF(ISERROR(MATCH(ROW(INDIRECT(O25&amp;":"&amp;Q25)),National,0)),1,0)),0))),"",IF(OR(O25&lt;=0,Q25&lt;=0,O25&gt;Q25,ISNUMBER(O25)=FALSE,ISNUMBER(Q25)=FALSE),NA(),SUM(IF(ISERROR(MATCH(WEEKDAY(ROW(INDIRECT(O25&amp;":"&amp;Q25)),2),DunDay,0)),IF(ISERROR(MATCH(ROW(INDIRECT(O25&amp;":"&amp;Q25)),National,0)),1,0)),0)))</f>
        <v/>
      </c>
      <c r="V25" s="31" t="str">
        <f t="array" aca="1" ref="V25" ca="1">IF(ISERROR(IF(S25&lt;Q25,IF(OR(S25&lt;=0,Q25&lt;=0,S25&gt;Q25,ISNUMBER(S25)=FALSE, ISNUMBER(Q25)=FALSE),NA(),SUM(IF(ISERROR(MATCH(WEEKDAY(ROW(INDIRECT(S25&amp;":"&amp;Q25))),DunDay,0)),IF(ISERROR(MATCH(ROW(INDIRECT(S25&amp;":"&amp;Q25)),National,0)),1,0)),0)),IF(OR(Q25&lt;=0,S25&lt;=0,Q25&gt;S25,ISNUMBER(Q25)=FALSE, ISNUMBER(S25)=FALSE),NA(),SUM(IF(ISERROR(MATCH(WEEKDAY(ROW(INDIRECT(Q25&amp;":"&amp;S25))),DunDay,0)),IF(ISERROR(MATCH(ROW(INDIRECT(Q25&amp;":"&amp;S25)),National,0)),1,0)),0)))),"",IF(S25&lt;Q25,IF(OR(S25&lt;=0,Q25&lt;=0,S25&gt;Q25,ISNUMBER(S25)=FALSE, ISNUMBER(Q25)=FALSE),NA(),SUM(IF(ISERROR(MATCH(WEEKDAY(ROW(INDIRECT(S25&amp;":"&amp;Q25))),DunDay,0)),IF(ISERROR(MATCH(ROW(INDIRECT(S25&amp;":"&amp;Q25)),National,0)),1,0)),0)),IF(OR(Q25&lt;=0,S25&lt;=0,Q25&gt;S25,ISNUMBER(Q25)=FALSE, ISNUMBER(S25)=FALSE),NA(),SUM(IF(ISERROR(MATCH(WEEKDAY(ROW(INDIRECT(Q25&amp;":"&amp;S25))),DunDay,0)),IF(ISERROR(MATCH(ROW(INDIRECT(Q25&amp;":"&amp;S25)),National,0)),1,0)),0))))</f>
        <v/>
      </c>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row>
    <row r="26" spans="1:387" ht="15" customHeight="1" x14ac:dyDescent="0.25">
      <c r="A26" s="26"/>
      <c r="B26" s="143" t="s">
        <v>45</v>
      </c>
      <c r="C26" s="71"/>
      <c r="D26" s="37" t="s">
        <v>5</v>
      </c>
      <c r="E26" s="66" t="s">
        <v>56</v>
      </c>
      <c r="F26" s="15">
        <v>4</v>
      </c>
      <c r="G26" s="42"/>
      <c r="H26" s="40"/>
      <c r="I26" s="26"/>
      <c r="J26" s="23">
        <v>2.2000000000000002</v>
      </c>
      <c r="K26" s="14" t="s">
        <v>13</v>
      </c>
      <c r="L26" s="14"/>
      <c r="M26" s="23" t="s">
        <v>65</v>
      </c>
      <c r="N26" s="14"/>
      <c r="O26" s="14">
        <f t="shared" ca="1" si="284"/>
        <v>0</v>
      </c>
      <c r="P26" s="7">
        <v>40918</v>
      </c>
      <c r="Q26" s="7">
        <v>40920</v>
      </c>
      <c r="R26" s="12">
        <f t="array" aca="1" ref="R26" ca="1">IF(ISERROR(IF(OR(P26&lt;=0,Q26&lt;=0,P26&gt;Q26,ISNUMBER(P26)=FALSE,ISNUMBER(Q26)=FALSE),NA(),SUM(IF(ISERROR(MATCH(WEEKDAY(ROW(INDIRECT(P26&amp;":"&amp;Q26)),2),DunDay,0)),IF(ISERROR(MATCH(ROW(INDIRECT(P26&amp;":"&amp;Q26)),National,0)),1,0)),0))),"",IF(OR(P26&lt;=0,Q26&lt;=0,P26&gt;Q26,ISNUMBER(P26)=FALSE,ISNUMBER(Q26)=FALSE),NA(),SUM(IF(ISERROR(MATCH(WEEKDAY(ROW(INDIRECT(P26&amp;":"&amp;Q26)),2),DunDay,0)),IF(ISERROR(MATCH(ROW(INDIRECT(P26&amp;":"&amp;Q26)),National,0)),1,0)),0)))</f>
        <v>3</v>
      </c>
      <c r="S26" s="8"/>
      <c r="T26" s="5"/>
      <c r="U26" s="12" t="str">
        <f t="array" aca="1" ref="U26" ca="1">IF(ISERROR(IF(OR(O26&lt;=0,Q26&lt;=0,O26&gt;Q26,ISNUMBER(O26)=FALSE,ISNUMBER(Q26)=FALSE),NA(),SUM(IF(ISERROR(MATCH(WEEKDAY(ROW(INDIRECT(O26&amp;":"&amp;Q26)),2),DunDay,0)),IF(ISERROR(MATCH(ROW(INDIRECT(O26&amp;":"&amp;Q26)),National,0)),1,0)),0))),"",IF(OR(O26&lt;=0,Q26&lt;=0,O26&gt;Q26,ISNUMBER(O26)=FALSE,ISNUMBER(Q26)=FALSE),NA(),SUM(IF(ISERROR(MATCH(WEEKDAY(ROW(INDIRECT(O26&amp;":"&amp;Q26)),2),DunDay,0)),IF(ISERROR(MATCH(ROW(INDIRECT(O26&amp;":"&amp;Q26)),National,0)),1,0)),0)))</f>
        <v/>
      </c>
      <c r="V26" s="31" t="str">
        <f t="array" aca="1" ref="V26" ca="1">IF(ISERROR(IF(S26&lt;Q26,IF(OR(S26&lt;=0,Q26&lt;=0,S26&gt;Q26,ISNUMBER(S26)=FALSE, ISNUMBER(Q26)=FALSE),NA(),SUM(IF(ISERROR(MATCH(WEEKDAY(ROW(INDIRECT(S26&amp;":"&amp;Q26))),DunDay,0)),IF(ISERROR(MATCH(ROW(INDIRECT(S26&amp;":"&amp;Q26)),National,0)),1,0)),0)),IF(OR(Q26&lt;=0,S26&lt;=0,Q26&gt;S26,ISNUMBER(Q26)=FALSE, ISNUMBER(S26)=FALSE),NA(),SUM(IF(ISERROR(MATCH(WEEKDAY(ROW(INDIRECT(Q26&amp;":"&amp;S26))),DunDay,0)),IF(ISERROR(MATCH(ROW(INDIRECT(Q26&amp;":"&amp;S26)),National,0)),1,0)),0)))),"",IF(S26&lt;Q26,IF(OR(S26&lt;=0,Q26&lt;=0,S26&gt;Q26,ISNUMBER(S26)=FALSE, ISNUMBER(Q26)=FALSE),NA(),SUM(IF(ISERROR(MATCH(WEEKDAY(ROW(INDIRECT(S26&amp;":"&amp;Q26))),DunDay,0)),IF(ISERROR(MATCH(ROW(INDIRECT(S26&amp;":"&amp;Q26)),National,0)),1,0)),0)),IF(OR(Q26&lt;=0,S26&lt;=0,Q26&gt;S26,ISNUMBER(Q26)=FALSE, ISNUMBER(S26)=FALSE),NA(),SUM(IF(ISERROR(MATCH(WEEKDAY(ROW(INDIRECT(Q26&amp;":"&amp;S26))),DunDay,0)),IF(ISERROR(MATCH(ROW(INDIRECT(Q26&amp;":"&amp;S26)),National,0)),1,0)),0))))</f>
        <v/>
      </c>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row>
    <row r="27" spans="1:387" ht="15" customHeight="1" thickBot="1" x14ac:dyDescent="0.3">
      <c r="A27" s="26"/>
      <c r="B27" s="143" t="s">
        <v>46</v>
      </c>
      <c r="C27" s="71"/>
      <c r="D27" s="37" t="s">
        <v>5</v>
      </c>
      <c r="E27" s="72" t="s">
        <v>41</v>
      </c>
      <c r="F27" s="15">
        <v>1</v>
      </c>
      <c r="G27" s="42"/>
      <c r="H27" s="40"/>
      <c r="I27" s="26"/>
      <c r="J27" s="23">
        <v>2.2999999999999998</v>
      </c>
      <c r="K27" s="14" t="s">
        <v>59</v>
      </c>
      <c r="L27" s="14"/>
      <c r="M27" s="23" t="s">
        <v>63</v>
      </c>
      <c r="N27" s="14"/>
      <c r="O27" s="14">
        <f t="shared" ca="1" si="284"/>
        <v>0</v>
      </c>
      <c r="P27" s="7">
        <v>40921</v>
      </c>
      <c r="Q27" s="7">
        <v>40931</v>
      </c>
      <c r="R27" s="12">
        <f t="array" aca="1" ref="R27" ca="1">IF(ISERROR(IF(OR(P27&lt;=0,Q27&lt;=0,P27&gt;Q27,ISNUMBER(P27)=FALSE,ISNUMBER(Q27)=FALSE),NA(),SUM(IF(ISERROR(MATCH(WEEKDAY(ROW(INDIRECT(P27&amp;":"&amp;Q27)),2),DunDay,0)),IF(ISERROR(MATCH(ROW(INDIRECT(P27&amp;":"&amp;Q27)),National,0)),1,0)),0))),"",IF(OR(P27&lt;=0,Q27&lt;=0,P27&gt;Q27,ISNUMBER(P27)=FALSE,ISNUMBER(Q27)=FALSE),NA(),SUM(IF(ISERROR(MATCH(WEEKDAY(ROW(INDIRECT(P27&amp;":"&amp;Q27)),2),DunDay,0)),IF(ISERROR(MATCH(ROW(INDIRECT(P27&amp;":"&amp;Q27)),National,0)),1,0)),0)))</f>
        <v>6</v>
      </c>
      <c r="S27" s="8"/>
      <c r="T27" s="5"/>
      <c r="U27" s="12" t="str">
        <f t="array" aca="1" ref="U27" ca="1">IF(ISERROR(IF(OR(O27&lt;=0,Q27&lt;=0,O27&gt;Q27,ISNUMBER(O27)=FALSE,ISNUMBER(Q27)=FALSE),NA(),SUM(IF(ISERROR(MATCH(WEEKDAY(ROW(INDIRECT(O27&amp;":"&amp;Q27)),2),DunDay,0)),IF(ISERROR(MATCH(ROW(INDIRECT(O27&amp;":"&amp;Q27)),National,0)),1,0)),0))),"",IF(OR(O27&lt;=0,Q27&lt;=0,O27&gt;Q27,ISNUMBER(O27)=FALSE,ISNUMBER(Q27)=FALSE),NA(),SUM(IF(ISERROR(MATCH(WEEKDAY(ROW(INDIRECT(O27&amp;":"&amp;Q27)),2),DunDay,0)),IF(ISERROR(MATCH(ROW(INDIRECT(O27&amp;":"&amp;Q27)),National,0)),1,0)),0)))</f>
        <v/>
      </c>
      <c r="V27" s="31" t="str">
        <f t="array" aca="1" ref="V27" ca="1">IF(ISERROR(IF(S27&lt;Q27,IF(OR(S27&lt;=0,Q27&lt;=0,S27&gt;Q27,ISNUMBER(S27)=FALSE, ISNUMBER(Q27)=FALSE),NA(),SUM(IF(ISERROR(MATCH(WEEKDAY(ROW(INDIRECT(S27&amp;":"&amp;Q27))),DunDay,0)),IF(ISERROR(MATCH(ROW(INDIRECT(S27&amp;":"&amp;Q27)),National,0)),1,0)),0)),IF(OR(Q27&lt;=0,S27&lt;=0,Q27&gt;S27,ISNUMBER(Q27)=FALSE, ISNUMBER(S27)=FALSE),NA(),SUM(IF(ISERROR(MATCH(WEEKDAY(ROW(INDIRECT(Q27&amp;":"&amp;S27))),DunDay,0)),IF(ISERROR(MATCH(ROW(INDIRECT(Q27&amp;":"&amp;S27)),National,0)),1,0)),0)))),"",IF(S27&lt;Q27,IF(OR(S27&lt;=0,Q27&lt;=0,S27&gt;Q27,ISNUMBER(S27)=FALSE, ISNUMBER(Q27)=FALSE),NA(),SUM(IF(ISERROR(MATCH(WEEKDAY(ROW(INDIRECT(S27&amp;":"&amp;Q27))),DunDay,0)),IF(ISERROR(MATCH(ROW(INDIRECT(S27&amp;":"&amp;Q27)),National,0)),1,0)),0)),IF(OR(Q27&lt;=0,S27&lt;=0,Q27&gt;S27,ISNUMBER(Q27)=FALSE, ISNUMBER(S27)=FALSE),NA(),SUM(IF(ISERROR(MATCH(WEEKDAY(ROW(INDIRECT(Q27&amp;":"&amp;S27))),DunDay,0)),IF(ISERROR(MATCH(ROW(INDIRECT(Q27&amp;":"&amp;S27)),National,0)),1,0)),0))))</f>
        <v/>
      </c>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row>
    <row r="28" spans="1:387" ht="15" customHeight="1" thickBot="1" x14ac:dyDescent="0.35">
      <c r="A28" s="26"/>
      <c r="B28" s="139" t="s">
        <v>52</v>
      </c>
      <c r="C28" s="32"/>
      <c r="D28" s="33"/>
      <c r="E28" s="34"/>
      <c r="F28" s="35"/>
      <c r="G28" s="36"/>
      <c r="H28" s="34"/>
      <c r="I28" s="26"/>
      <c r="J28" s="23">
        <v>3</v>
      </c>
      <c r="K28" s="14" t="s">
        <v>14</v>
      </c>
      <c r="L28" s="14"/>
      <c r="M28" s="23" t="s">
        <v>66</v>
      </c>
      <c r="N28" s="14"/>
      <c r="O28" s="14">
        <f t="shared" ca="1" si="284"/>
        <v>0</v>
      </c>
      <c r="P28" s="7">
        <v>40910</v>
      </c>
      <c r="Q28" s="7">
        <v>40940</v>
      </c>
      <c r="R28" s="12">
        <f t="array" aca="1" ref="R28" ca="1">IF(ISERROR(IF(OR(P28&lt;=0,Q28&lt;=0,P28&gt;Q28,ISNUMBER(P28)=FALSE,ISNUMBER(Q28)=FALSE),NA(),SUM(IF(ISERROR(MATCH(WEEKDAY(ROW(INDIRECT(P28&amp;":"&amp;Q28)),2),DunDay,0)),IF(ISERROR(MATCH(ROW(INDIRECT(P28&amp;":"&amp;Q28)),National,0)),1,0)),0))),"",IF(OR(P28&lt;=0,Q28&lt;=0,P28&gt;Q28,ISNUMBER(P28)=FALSE,ISNUMBER(Q28)=FALSE),NA(),SUM(IF(ISERROR(MATCH(WEEKDAY(ROW(INDIRECT(P28&amp;":"&amp;Q28)),2),DunDay,0)),IF(ISERROR(MATCH(ROW(INDIRECT(P28&amp;":"&amp;Q28)),National,0)),1,0)),0)))</f>
        <v>22</v>
      </c>
      <c r="S28" s="8"/>
      <c r="T28" s="5"/>
      <c r="U28" s="12" t="str">
        <f t="array" aca="1" ref="U28" ca="1">IF(ISERROR(IF(OR(O28&lt;=0,Q28&lt;=0,O28&gt;Q28,ISNUMBER(O28)=FALSE,ISNUMBER(Q28)=FALSE),NA(),SUM(IF(ISERROR(MATCH(WEEKDAY(ROW(INDIRECT(O28&amp;":"&amp;Q28)),2),DunDay,0)),IF(ISERROR(MATCH(ROW(INDIRECT(O28&amp;":"&amp;Q28)),National,0)),1,0)),0))),"",IF(OR(O28&lt;=0,Q28&lt;=0,O28&gt;Q28,ISNUMBER(O28)=FALSE,ISNUMBER(Q28)=FALSE),NA(),SUM(IF(ISERROR(MATCH(WEEKDAY(ROW(INDIRECT(O28&amp;":"&amp;Q28)),2),DunDay,0)),IF(ISERROR(MATCH(ROW(INDIRECT(O28&amp;":"&amp;Q28)),National,0)),1,0)),0)))</f>
        <v/>
      </c>
      <c r="V28" s="31" t="str">
        <f t="array" aca="1" ref="V28" ca="1">IF(ISERROR(IF(S28&lt;Q28,IF(OR(S28&lt;=0,Q28&lt;=0,S28&gt;Q28,ISNUMBER(S28)=FALSE, ISNUMBER(Q28)=FALSE),NA(),SUM(IF(ISERROR(MATCH(WEEKDAY(ROW(INDIRECT(S28&amp;":"&amp;Q28))),DunDay,0)),IF(ISERROR(MATCH(ROW(INDIRECT(S28&amp;":"&amp;Q28)),National,0)),1,0)),0)),IF(OR(Q28&lt;=0,S28&lt;=0,Q28&gt;S28,ISNUMBER(Q28)=FALSE, ISNUMBER(S28)=FALSE),NA(),SUM(IF(ISERROR(MATCH(WEEKDAY(ROW(INDIRECT(Q28&amp;":"&amp;S28))),DunDay,0)),IF(ISERROR(MATCH(ROW(INDIRECT(Q28&amp;":"&amp;S28)),National,0)),1,0)),0)))),"",IF(S28&lt;Q28,IF(OR(S28&lt;=0,Q28&lt;=0,S28&gt;Q28,ISNUMBER(S28)=FALSE, ISNUMBER(Q28)=FALSE),NA(),SUM(IF(ISERROR(MATCH(WEEKDAY(ROW(INDIRECT(S28&amp;":"&amp;Q28))),DunDay,0)),IF(ISERROR(MATCH(ROW(INDIRECT(S28&amp;":"&amp;Q28)),National,0)),1,0)),0)),IF(OR(Q28&lt;=0,S28&lt;=0,Q28&gt;S28,ISNUMBER(Q28)=FALSE, ISNUMBER(S28)=FALSE),NA(),SUM(IF(ISERROR(MATCH(WEEKDAY(ROW(INDIRECT(Q28&amp;":"&amp;S28))),DunDay,0)),IF(ISERROR(MATCH(ROW(INDIRECT(Q28&amp;":"&amp;S28)),National,0)),1,0)),0))))</f>
        <v/>
      </c>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row>
    <row r="29" spans="1:387" ht="15" customHeight="1" x14ac:dyDescent="0.25">
      <c r="A29" s="26"/>
      <c r="B29" s="73" t="s">
        <v>44</v>
      </c>
      <c r="C29" s="73"/>
      <c r="D29" s="74" t="s">
        <v>5</v>
      </c>
      <c r="E29" s="75">
        <v>0</v>
      </c>
      <c r="F29" s="15"/>
      <c r="G29" s="42"/>
      <c r="H29" s="40"/>
      <c r="I29" s="26"/>
      <c r="J29" s="23">
        <v>3.1</v>
      </c>
      <c r="K29" s="14" t="s">
        <v>15</v>
      </c>
      <c r="L29" s="14"/>
      <c r="M29" s="23" t="s">
        <v>66</v>
      </c>
      <c r="N29" s="14"/>
      <c r="O29" s="14">
        <f t="shared" ca="1" si="284"/>
        <v>0</v>
      </c>
      <c r="P29" s="7">
        <v>40910</v>
      </c>
      <c r="Q29" s="7">
        <v>40912</v>
      </c>
      <c r="R29" s="12">
        <f t="array" aca="1" ref="R29" ca="1">IF(ISERROR(IF(OR(P29&lt;=0,Q29&lt;=0,P29&gt;Q29,ISNUMBER(P29)=FALSE,ISNUMBER(Q29)=FALSE),NA(),SUM(IF(ISERROR(MATCH(WEEKDAY(ROW(INDIRECT(P29&amp;":"&amp;Q29)),2),DunDay,0)),IF(ISERROR(MATCH(ROW(INDIRECT(P29&amp;":"&amp;Q29)),National,0)),1,0)),0))),"",IF(OR(P29&lt;=0,Q29&lt;=0,P29&gt;Q29,ISNUMBER(P29)=FALSE,ISNUMBER(Q29)=FALSE),NA(),SUM(IF(ISERROR(MATCH(WEEKDAY(ROW(INDIRECT(P29&amp;":"&amp;Q29)),2),DunDay,0)),IF(ISERROR(MATCH(ROW(INDIRECT(P29&amp;":"&amp;Q29)),National,0)),1,0)),0)))</f>
        <v>3</v>
      </c>
      <c r="S29" s="8"/>
      <c r="T29" s="5"/>
      <c r="U29" s="12" t="str">
        <f t="array" aca="1" ref="U29" ca="1">IF(ISERROR(IF(OR(O29&lt;=0,Q29&lt;=0,O29&gt;Q29,ISNUMBER(O29)=FALSE,ISNUMBER(Q29)=FALSE),NA(),SUM(IF(ISERROR(MATCH(WEEKDAY(ROW(INDIRECT(O29&amp;":"&amp;Q29)),2),DunDay,0)),IF(ISERROR(MATCH(ROW(INDIRECT(O29&amp;":"&amp;Q29)),National,0)),1,0)),0))),"",IF(OR(O29&lt;=0,Q29&lt;=0,O29&gt;Q29,ISNUMBER(O29)=FALSE,ISNUMBER(Q29)=FALSE),NA(),SUM(IF(ISERROR(MATCH(WEEKDAY(ROW(INDIRECT(O29&amp;":"&amp;Q29)),2),DunDay,0)),IF(ISERROR(MATCH(ROW(INDIRECT(O29&amp;":"&amp;Q29)),National,0)),1,0)),0)))</f>
        <v/>
      </c>
      <c r="V29" s="31" t="str">
        <f t="array" aca="1" ref="V29" ca="1">IF(ISERROR(IF(S29&lt;Q29,IF(OR(S29&lt;=0,Q29&lt;=0,S29&gt;Q29,ISNUMBER(S29)=FALSE, ISNUMBER(Q29)=FALSE),NA(),SUM(IF(ISERROR(MATCH(WEEKDAY(ROW(INDIRECT(S29&amp;":"&amp;Q29))),DunDay,0)),IF(ISERROR(MATCH(ROW(INDIRECT(S29&amp;":"&amp;Q29)),National,0)),1,0)),0)),IF(OR(Q29&lt;=0,S29&lt;=0,Q29&gt;S29,ISNUMBER(Q29)=FALSE, ISNUMBER(S29)=FALSE),NA(),SUM(IF(ISERROR(MATCH(WEEKDAY(ROW(INDIRECT(Q29&amp;":"&amp;S29))),DunDay,0)),IF(ISERROR(MATCH(ROW(INDIRECT(Q29&amp;":"&amp;S29)),National,0)),1,0)),0)))),"",IF(S29&lt;Q29,IF(OR(S29&lt;=0,Q29&lt;=0,S29&gt;Q29,ISNUMBER(S29)=FALSE, ISNUMBER(Q29)=FALSE),NA(),SUM(IF(ISERROR(MATCH(WEEKDAY(ROW(INDIRECT(S29&amp;":"&amp;Q29))),DunDay,0)),IF(ISERROR(MATCH(ROW(INDIRECT(S29&amp;":"&amp;Q29)),National,0)),1,0)),0)),IF(OR(Q29&lt;=0,S29&lt;=0,Q29&gt;S29,ISNUMBER(Q29)=FALSE, ISNUMBER(S29)=FALSE),NA(),SUM(IF(ISERROR(MATCH(WEEKDAY(ROW(INDIRECT(Q29&amp;":"&amp;S29))),DunDay,0)),IF(ISERROR(MATCH(ROW(INDIRECT(Q29&amp;":"&amp;S29)),National,0)),1,0)),0))))</f>
        <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row>
    <row r="30" spans="1:387" ht="15" customHeight="1" thickBot="1" x14ac:dyDescent="0.35">
      <c r="A30" s="26"/>
      <c r="B30" s="76"/>
      <c r="C30" s="76"/>
      <c r="D30" s="76"/>
      <c r="E30" s="77"/>
      <c r="F30" s="78"/>
      <c r="G30" s="79"/>
      <c r="H30" s="77"/>
      <c r="I30" s="26"/>
      <c r="J30" s="23">
        <v>3.2</v>
      </c>
      <c r="K30" s="14" t="s">
        <v>16</v>
      </c>
      <c r="L30" s="14"/>
      <c r="M30" s="23" t="s">
        <v>66</v>
      </c>
      <c r="N30" s="14"/>
      <c r="O30" s="14">
        <f t="shared" ca="1" si="284"/>
        <v>0</v>
      </c>
      <c r="P30" s="7">
        <v>40913</v>
      </c>
      <c r="Q30" s="7">
        <v>40913</v>
      </c>
      <c r="R30" s="12">
        <f t="array" aca="1" ref="R30" ca="1">IF(ISERROR(IF(OR(P30&lt;=0,Q30&lt;=0,P30&gt;Q30,ISNUMBER(P30)=FALSE,ISNUMBER(Q30)=FALSE),NA(),SUM(IF(ISERROR(MATCH(WEEKDAY(ROW(INDIRECT(P30&amp;":"&amp;Q30)),2),DunDay,0)),IF(ISERROR(MATCH(ROW(INDIRECT(P30&amp;":"&amp;Q30)),National,0)),1,0)),0))),"",IF(OR(P30&lt;=0,Q30&lt;=0,P30&gt;Q30,ISNUMBER(P30)=FALSE,ISNUMBER(Q30)=FALSE),NA(),SUM(IF(ISERROR(MATCH(WEEKDAY(ROW(INDIRECT(P30&amp;":"&amp;Q30)),2),DunDay,0)),IF(ISERROR(MATCH(ROW(INDIRECT(P30&amp;":"&amp;Q30)),National,0)),1,0)),0)))</f>
        <v>1</v>
      </c>
      <c r="S30" s="8"/>
      <c r="T30" s="5"/>
      <c r="U30" s="12" t="str">
        <f t="array" aca="1" ref="U30" ca="1">IF(ISERROR(IF(OR(O30&lt;=0,Q30&lt;=0,O30&gt;Q30,ISNUMBER(O30)=FALSE,ISNUMBER(Q30)=FALSE),NA(),SUM(IF(ISERROR(MATCH(WEEKDAY(ROW(INDIRECT(O30&amp;":"&amp;Q30)),2),DunDay,0)),IF(ISERROR(MATCH(ROW(INDIRECT(O30&amp;":"&amp;Q30)),National,0)),1,0)),0))),"",IF(OR(O30&lt;=0,Q30&lt;=0,O30&gt;Q30,ISNUMBER(O30)=FALSE,ISNUMBER(Q30)=FALSE),NA(),SUM(IF(ISERROR(MATCH(WEEKDAY(ROW(INDIRECT(O30&amp;":"&amp;Q30)),2),DunDay,0)),IF(ISERROR(MATCH(ROW(INDIRECT(O30&amp;":"&amp;Q30)),National,0)),1,0)),0)))</f>
        <v/>
      </c>
      <c r="V30" s="31" t="str">
        <f t="array" aca="1" ref="V30" ca="1">IF(ISERROR(IF(S30&lt;Q30,IF(OR(S30&lt;=0,Q30&lt;=0,S30&gt;Q30,ISNUMBER(S30)=FALSE, ISNUMBER(Q30)=FALSE),NA(),SUM(IF(ISERROR(MATCH(WEEKDAY(ROW(INDIRECT(S30&amp;":"&amp;Q30))),DunDay,0)),IF(ISERROR(MATCH(ROW(INDIRECT(S30&amp;":"&amp;Q30)),National,0)),1,0)),0)),IF(OR(Q30&lt;=0,S30&lt;=0,Q30&gt;S30,ISNUMBER(Q30)=FALSE, ISNUMBER(S30)=FALSE),NA(),SUM(IF(ISERROR(MATCH(WEEKDAY(ROW(INDIRECT(Q30&amp;":"&amp;S30))),DunDay,0)),IF(ISERROR(MATCH(ROW(INDIRECT(Q30&amp;":"&amp;S30)),National,0)),1,0)),0)))),"",IF(S30&lt;Q30,IF(OR(S30&lt;=0,Q30&lt;=0,S30&gt;Q30,ISNUMBER(S30)=FALSE, ISNUMBER(Q30)=FALSE),NA(),SUM(IF(ISERROR(MATCH(WEEKDAY(ROW(INDIRECT(S30&amp;":"&amp;Q30))),DunDay,0)),IF(ISERROR(MATCH(ROW(INDIRECT(S30&amp;":"&amp;Q30)),National,0)),1,0)),0)),IF(OR(Q30&lt;=0,S30&lt;=0,Q30&gt;S30,ISNUMBER(Q30)=FALSE, ISNUMBER(S30)=FALSE),NA(),SUM(IF(ISERROR(MATCH(WEEKDAY(ROW(INDIRECT(Q30&amp;":"&amp;S30))),DunDay,0)),IF(ISERROR(MATCH(ROW(INDIRECT(Q30&amp;":"&amp;S30)),National,0)),1,0)),0))))</f>
        <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row>
    <row r="31" spans="1:387" ht="15" customHeight="1" x14ac:dyDescent="0.3">
      <c r="A31" s="26"/>
      <c r="B31" s="80"/>
      <c r="C31" s="80"/>
      <c r="D31" s="80"/>
      <c r="E31" s="30"/>
      <c r="F31" s="81"/>
      <c r="G31" s="82"/>
      <c r="H31" s="30"/>
      <c r="I31" s="26"/>
      <c r="J31" s="23">
        <v>3.3</v>
      </c>
      <c r="K31" s="14" t="s">
        <v>17</v>
      </c>
      <c r="L31" s="14"/>
      <c r="M31" s="23" t="s">
        <v>67</v>
      </c>
      <c r="N31" s="14"/>
      <c r="O31" s="14">
        <f t="shared" ca="1" si="284"/>
        <v>0</v>
      </c>
      <c r="P31" s="7">
        <v>40940</v>
      </c>
      <c r="Q31" s="7">
        <v>40940</v>
      </c>
      <c r="R31" s="12">
        <f t="array" aca="1" ref="R31" ca="1">IF(ISERROR(IF(OR(P31&lt;=0,Q31&lt;=0,P31&gt;Q31,ISNUMBER(P31)=FALSE,ISNUMBER(Q31)=FALSE),NA(),SUM(IF(ISERROR(MATCH(WEEKDAY(ROW(INDIRECT(P31&amp;":"&amp;Q31)),2),DunDay,0)),IF(ISERROR(MATCH(ROW(INDIRECT(P31&amp;":"&amp;Q31)),National,0)),1,0)),0))),"",IF(OR(P31&lt;=0,Q31&lt;=0,P31&gt;Q31,ISNUMBER(P31)=FALSE,ISNUMBER(Q31)=FALSE),NA(),SUM(IF(ISERROR(MATCH(WEEKDAY(ROW(INDIRECT(P31&amp;":"&amp;Q31)),2),DunDay,0)),IF(ISERROR(MATCH(ROW(INDIRECT(P31&amp;":"&amp;Q31)),National,0)),1,0)),0)))</f>
        <v>1</v>
      </c>
      <c r="S31" s="8"/>
      <c r="T31" s="5"/>
      <c r="U31" s="12" t="str">
        <f t="array" aca="1" ref="U31" ca="1">IF(ISERROR(IF(OR(O31&lt;=0,Q31&lt;=0,O31&gt;Q31,ISNUMBER(O31)=FALSE,ISNUMBER(Q31)=FALSE),NA(),SUM(IF(ISERROR(MATCH(WEEKDAY(ROW(INDIRECT(O31&amp;":"&amp;Q31)),2),DunDay,0)),IF(ISERROR(MATCH(ROW(INDIRECT(O31&amp;":"&amp;Q31)),National,0)),1,0)),0))),"",IF(OR(O31&lt;=0,Q31&lt;=0,O31&gt;Q31,ISNUMBER(O31)=FALSE,ISNUMBER(Q31)=FALSE),NA(),SUM(IF(ISERROR(MATCH(WEEKDAY(ROW(INDIRECT(O31&amp;":"&amp;Q31)),2),DunDay,0)),IF(ISERROR(MATCH(ROW(INDIRECT(O31&amp;":"&amp;Q31)),National,0)),1,0)),0)))</f>
        <v/>
      </c>
      <c r="V31" s="31" t="str">
        <f t="array" aca="1" ref="V31" ca="1">IF(ISERROR(IF(S31&lt;Q31,IF(OR(S31&lt;=0,Q31&lt;=0,S31&gt;Q31,ISNUMBER(S31)=FALSE, ISNUMBER(Q31)=FALSE),NA(),SUM(IF(ISERROR(MATCH(WEEKDAY(ROW(INDIRECT(S31&amp;":"&amp;Q31))),DunDay,0)),IF(ISERROR(MATCH(ROW(INDIRECT(S31&amp;":"&amp;Q31)),National,0)),1,0)),0)),IF(OR(Q31&lt;=0,S31&lt;=0,Q31&gt;S31,ISNUMBER(Q31)=FALSE, ISNUMBER(S31)=FALSE),NA(),SUM(IF(ISERROR(MATCH(WEEKDAY(ROW(INDIRECT(Q31&amp;":"&amp;S31))),DunDay,0)),IF(ISERROR(MATCH(ROW(INDIRECT(Q31&amp;":"&amp;S31)),National,0)),1,0)),0)))),"",IF(S31&lt;Q31,IF(OR(S31&lt;=0,Q31&lt;=0,S31&gt;Q31,ISNUMBER(S31)=FALSE, ISNUMBER(Q31)=FALSE),NA(),SUM(IF(ISERROR(MATCH(WEEKDAY(ROW(INDIRECT(S31&amp;":"&amp;Q31))),DunDay,0)),IF(ISERROR(MATCH(ROW(INDIRECT(S31&amp;":"&amp;Q31)),National,0)),1,0)),0)),IF(OR(Q31&lt;=0,S31&lt;=0,Q31&gt;S31,ISNUMBER(Q31)=FALSE, ISNUMBER(S31)=FALSE),NA(),SUM(IF(ISERROR(MATCH(WEEKDAY(ROW(INDIRECT(Q31&amp;":"&amp;S31))),DunDay,0)),IF(ISERROR(MATCH(ROW(INDIRECT(Q31&amp;":"&amp;S31)),National,0)),1,0)),0))))</f>
        <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row>
    <row r="32" spans="1:387" ht="15" customHeight="1" x14ac:dyDescent="0.25">
      <c r="A32" s="25"/>
      <c r="B32" s="133" t="s">
        <v>71</v>
      </c>
      <c r="C32" s="133"/>
      <c r="D32" s="133"/>
      <c r="E32" s="133"/>
      <c r="F32" s="133"/>
      <c r="G32" s="133"/>
      <c r="H32" s="133"/>
      <c r="I32" s="25"/>
      <c r="J32" s="23"/>
      <c r="K32" s="14"/>
      <c r="L32" s="14"/>
      <c r="M32" s="23"/>
      <c r="N32" s="14"/>
      <c r="O32" s="14" t="str">
        <f t="shared" si="284"/>
        <v/>
      </c>
      <c r="P32" s="7"/>
      <c r="Q32" s="7"/>
      <c r="R32" s="12" t="str">
        <f t="array" aca="1" ref="R32" ca="1">IF(ISERROR(IF(OR(P32&lt;=0,Q32&lt;=0,P32&gt;Q32,ISNUMBER(P32)=FALSE,ISNUMBER(Q32)=FALSE),NA(),SUM(IF(ISERROR(MATCH(WEEKDAY(ROW(INDIRECT(P32&amp;":"&amp;Q32)),2),DunDay,0)),IF(ISERROR(MATCH(ROW(INDIRECT(P32&amp;":"&amp;Q32)),National,0)),1,0)),0))),"",IF(OR(P32&lt;=0,Q32&lt;=0,P32&gt;Q32,ISNUMBER(P32)=FALSE,ISNUMBER(Q32)=FALSE),NA(),SUM(IF(ISERROR(MATCH(WEEKDAY(ROW(INDIRECT(P32&amp;":"&amp;Q32)),2),DunDay,0)),IF(ISERROR(MATCH(ROW(INDIRECT(P32&amp;":"&amp;Q32)),National,0)),1,0)),0)))</f>
        <v/>
      </c>
      <c r="S32" s="8"/>
      <c r="T32" s="5"/>
      <c r="U32" s="12" t="str">
        <f t="array" aca="1" ref="U32" ca="1">IF(ISERROR(IF(OR(O32&lt;=0,Q32&lt;=0,O32&gt;Q32,ISNUMBER(O32)=FALSE,ISNUMBER(Q32)=FALSE),NA(),SUM(IF(ISERROR(MATCH(WEEKDAY(ROW(INDIRECT(O32&amp;":"&amp;Q32)),2),DunDay,0)),IF(ISERROR(MATCH(ROW(INDIRECT(O32&amp;":"&amp;Q32)),National,0)),1,0)),0))),"",IF(OR(O32&lt;=0,Q32&lt;=0,O32&gt;Q32,ISNUMBER(O32)=FALSE,ISNUMBER(Q32)=FALSE),NA(),SUM(IF(ISERROR(MATCH(WEEKDAY(ROW(INDIRECT(O32&amp;":"&amp;Q32)),2),DunDay,0)),IF(ISERROR(MATCH(ROW(INDIRECT(O32&amp;":"&amp;Q32)),National,0)),1,0)),0)))</f>
        <v/>
      </c>
      <c r="V32" s="31" t="str">
        <f t="array" aca="1" ref="V32" ca="1">IF(ISERROR(IF(S32&lt;Q32,IF(OR(S32&lt;=0,Q32&lt;=0,S32&gt;Q32,ISNUMBER(S32)=FALSE, ISNUMBER(Q32)=FALSE),NA(),SUM(IF(ISERROR(MATCH(WEEKDAY(ROW(INDIRECT(S32&amp;":"&amp;Q32))),DunDay,0)),IF(ISERROR(MATCH(ROW(INDIRECT(S32&amp;":"&amp;Q32)),National,0)),1,0)),0)),IF(OR(Q32&lt;=0,S32&lt;=0,Q32&gt;S32,ISNUMBER(Q32)=FALSE, ISNUMBER(S32)=FALSE),NA(),SUM(IF(ISERROR(MATCH(WEEKDAY(ROW(INDIRECT(Q32&amp;":"&amp;S32))),DunDay,0)),IF(ISERROR(MATCH(ROW(INDIRECT(Q32&amp;":"&amp;S32)),National,0)),1,0)),0)))),"",IF(S32&lt;Q32,IF(OR(S32&lt;=0,Q32&lt;=0,S32&gt;Q32,ISNUMBER(S32)=FALSE, ISNUMBER(Q32)=FALSE),NA(),SUM(IF(ISERROR(MATCH(WEEKDAY(ROW(INDIRECT(S32&amp;":"&amp;Q32))),DunDay,0)),IF(ISERROR(MATCH(ROW(INDIRECT(S32&amp;":"&amp;Q32)),National,0)),1,0)),0)),IF(OR(Q32&lt;=0,S32&lt;=0,Q32&gt;S32,ISNUMBER(Q32)=FALSE, ISNUMBER(S32)=FALSE),NA(),SUM(IF(ISERROR(MATCH(WEEKDAY(ROW(INDIRECT(Q32&amp;":"&amp;S32))),DunDay,0)),IF(ISERROR(MATCH(ROW(INDIRECT(Q32&amp;":"&amp;S32)),National,0)),1,0)),0))))</f>
        <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row>
    <row r="33" spans="1:387" ht="15" customHeight="1" x14ac:dyDescent="0.25">
      <c r="A33" s="25"/>
      <c r="B33" s="134" t="s">
        <v>72</v>
      </c>
      <c r="C33" s="134"/>
      <c r="D33" s="134"/>
      <c r="E33" s="134"/>
      <c r="F33" s="134"/>
      <c r="G33" s="134"/>
      <c r="H33" s="134"/>
      <c r="I33" s="25"/>
      <c r="J33" s="23"/>
      <c r="K33" s="14"/>
      <c r="L33" s="14"/>
      <c r="M33" s="23"/>
      <c r="N33" s="14"/>
      <c r="O33" s="14" t="str">
        <f t="shared" si="284"/>
        <v/>
      </c>
      <c r="P33" s="7"/>
      <c r="Q33" s="7"/>
      <c r="R33" s="12" t="str">
        <f t="array" aca="1" ref="R33" ca="1">IF(ISERROR(IF(OR(P33&lt;=0,Q33&lt;=0,P33&gt;Q33,ISNUMBER(P33)=FALSE,ISNUMBER(Q33)=FALSE),NA(),SUM(IF(ISERROR(MATCH(WEEKDAY(ROW(INDIRECT(P33&amp;":"&amp;Q33)),2),DunDay,0)),IF(ISERROR(MATCH(ROW(INDIRECT(P33&amp;":"&amp;Q33)),National,0)),1,0)),0))),"",IF(OR(P33&lt;=0,Q33&lt;=0,P33&gt;Q33,ISNUMBER(P33)=FALSE,ISNUMBER(Q33)=FALSE),NA(),SUM(IF(ISERROR(MATCH(WEEKDAY(ROW(INDIRECT(P33&amp;":"&amp;Q33)),2),DunDay,0)),IF(ISERROR(MATCH(ROW(INDIRECT(P33&amp;":"&amp;Q33)),National,0)),1,0)),0)))</f>
        <v/>
      </c>
      <c r="S33" s="8"/>
      <c r="T33" s="5"/>
      <c r="U33" s="12" t="str">
        <f t="array" aca="1" ref="U33" ca="1">IF(ISERROR(IF(OR(O33&lt;=0,Q33&lt;=0,O33&gt;Q33,ISNUMBER(O33)=FALSE,ISNUMBER(Q33)=FALSE),NA(),SUM(IF(ISERROR(MATCH(WEEKDAY(ROW(INDIRECT(O33&amp;":"&amp;Q33)),2),DunDay,0)),IF(ISERROR(MATCH(ROW(INDIRECT(O33&amp;":"&amp;Q33)),National,0)),1,0)),0))),"",IF(OR(O33&lt;=0,Q33&lt;=0,O33&gt;Q33,ISNUMBER(O33)=FALSE,ISNUMBER(Q33)=FALSE),NA(),SUM(IF(ISERROR(MATCH(WEEKDAY(ROW(INDIRECT(O33&amp;":"&amp;Q33)),2),DunDay,0)),IF(ISERROR(MATCH(ROW(INDIRECT(O33&amp;":"&amp;Q33)),National,0)),1,0)),0)))</f>
        <v/>
      </c>
      <c r="V33" s="31" t="str">
        <f t="array" aca="1" ref="V33" ca="1">IF(ISERROR(IF(S33&lt;Q33,IF(OR(S33&lt;=0,Q33&lt;=0,S33&gt;Q33,ISNUMBER(S33)=FALSE, ISNUMBER(Q33)=FALSE),NA(),SUM(IF(ISERROR(MATCH(WEEKDAY(ROW(INDIRECT(S33&amp;":"&amp;Q33))),DunDay,0)),IF(ISERROR(MATCH(ROW(INDIRECT(S33&amp;":"&amp;Q33)),National,0)),1,0)),0)),IF(OR(Q33&lt;=0,S33&lt;=0,Q33&gt;S33,ISNUMBER(Q33)=FALSE, ISNUMBER(S33)=FALSE),NA(),SUM(IF(ISERROR(MATCH(WEEKDAY(ROW(INDIRECT(Q33&amp;":"&amp;S33))),DunDay,0)),IF(ISERROR(MATCH(ROW(INDIRECT(Q33&amp;":"&amp;S33)),National,0)),1,0)),0)))),"",IF(S33&lt;Q33,IF(OR(S33&lt;=0,Q33&lt;=0,S33&gt;Q33,ISNUMBER(S33)=FALSE, ISNUMBER(Q33)=FALSE),NA(),SUM(IF(ISERROR(MATCH(WEEKDAY(ROW(INDIRECT(S33&amp;":"&amp;Q33))),DunDay,0)),IF(ISERROR(MATCH(ROW(INDIRECT(S33&amp;":"&amp;Q33)),National,0)),1,0)),0)),IF(OR(Q33&lt;=0,S33&lt;=0,Q33&gt;S33,ISNUMBER(Q33)=FALSE, ISNUMBER(S33)=FALSE),NA(),SUM(IF(ISERROR(MATCH(WEEKDAY(ROW(INDIRECT(Q33&amp;":"&amp;S33))),DunDay,0)),IF(ISERROR(MATCH(ROW(INDIRECT(Q33&amp;":"&amp;S33)),National,0)),1,0)),0))))</f>
        <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row>
    <row r="34" spans="1:387" ht="15" customHeight="1" x14ac:dyDescent="0.3">
      <c r="A34" s="25"/>
      <c r="B34" s="26"/>
      <c r="C34" s="26"/>
      <c r="D34" s="26"/>
      <c r="E34" s="27"/>
      <c r="F34" s="28"/>
      <c r="G34" s="29"/>
      <c r="H34" s="30"/>
      <c r="I34" s="25"/>
      <c r="J34" s="23"/>
      <c r="K34" s="14"/>
      <c r="L34" s="14"/>
      <c r="M34" s="23"/>
      <c r="N34" s="14"/>
      <c r="O34" s="14" t="str">
        <f t="shared" si="284"/>
        <v/>
      </c>
      <c r="P34" s="7"/>
      <c r="Q34" s="7"/>
      <c r="R34" s="12" t="str">
        <f t="array" aca="1" ref="R34" ca="1">IF(ISERROR(IF(OR(P34&lt;=0,Q34&lt;=0,P34&gt;Q34,ISNUMBER(P34)=FALSE,ISNUMBER(Q34)=FALSE),NA(),SUM(IF(ISERROR(MATCH(WEEKDAY(ROW(INDIRECT(P34&amp;":"&amp;Q34)),2),DunDay,0)),IF(ISERROR(MATCH(ROW(INDIRECT(P34&amp;":"&amp;Q34)),National,0)),1,0)),0))),"",IF(OR(P34&lt;=0,Q34&lt;=0,P34&gt;Q34,ISNUMBER(P34)=FALSE,ISNUMBER(Q34)=FALSE),NA(),SUM(IF(ISERROR(MATCH(WEEKDAY(ROW(INDIRECT(P34&amp;":"&amp;Q34)),2),DunDay,0)),IF(ISERROR(MATCH(ROW(INDIRECT(P34&amp;":"&amp;Q34)),National,0)),1,0)),0)))</f>
        <v/>
      </c>
      <c r="S34" s="8"/>
      <c r="T34" s="5"/>
      <c r="U34" s="12" t="str">
        <f t="array" aca="1" ref="U34" ca="1">IF(ISERROR(IF(OR(O34&lt;=0,Q34&lt;=0,O34&gt;Q34,ISNUMBER(O34)=FALSE,ISNUMBER(Q34)=FALSE),NA(),SUM(IF(ISERROR(MATCH(WEEKDAY(ROW(INDIRECT(O34&amp;":"&amp;Q34)),2),DunDay,0)),IF(ISERROR(MATCH(ROW(INDIRECT(O34&amp;":"&amp;Q34)),National,0)),1,0)),0))),"",IF(OR(O34&lt;=0,Q34&lt;=0,O34&gt;Q34,ISNUMBER(O34)=FALSE,ISNUMBER(Q34)=FALSE),NA(),SUM(IF(ISERROR(MATCH(WEEKDAY(ROW(INDIRECT(O34&amp;":"&amp;Q34)),2),DunDay,0)),IF(ISERROR(MATCH(ROW(INDIRECT(O34&amp;":"&amp;Q34)),National,0)),1,0)),0)))</f>
        <v/>
      </c>
      <c r="V34" s="31" t="str">
        <f t="array" aca="1" ref="V34" ca="1">IF(ISERROR(IF(S34&lt;Q34,IF(OR(S34&lt;=0,Q34&lt;=0,S34&gt;Q34,ISNUMBER(S34)=FALSE, ISNUMBER(Q34)=FALSE),NA(),SUM(IF(ISERROR(MATCH(WEEKDAY(ROW(INDIRECT(S34&amp;":"&amp;Q34))),DunDay,0)),IF(ISERROR(MATCH(ROW(INDIRECT(S34&amp;":"&amp;Q34)),National,0)),1,0)),0)),IF(OR(Q34&lt;=0,S34&lt;=0,Q34&gt;S34,ISNUMBER(Q34)=FALSE, ISNUMBER(S34)=FALSE),NA(),SUM(IF(ISERROR(MATCH(WEEKDAY(ROW(INDIRECT(Q34&amp;":"&amp;S34))),DunDay,0)),IF(ISERROR(MATCH(ROW(INDIRECT(Q34&amp;":"&amp;S34)),National,0)),1,0)),0)))),"",IF(S34&lt;Q34,IF(OR(S34&lt;=0,Q34&lt;=0,S34&gt;Q34,ISNUMBER(S34)=FALSE, ISNUMBER(Q34)=FALSE),NA(),SUM(IF(ISERROR(MATCH(WEEKDAY(ROW(INDIRECT(S34&amp;":"&amp;Q34))),DunDay,0)),IF(ISERROR(MATCH(ROW(INDIRECT(S34&amp;":"&amp;Q34)),National,0)),1,0)),0)),IF(OR(Q34&lt;=0,S34&lt;=0,Q34&gt;S34,ISNUMBER(Q34)=FALSE, ISNUMBER(S34)=FALSE),NA(),SUM(IF(ISERROR(MATCH(WEEKDAY(ROW(INDIRECT(Q34&amp;":"&amp;S34))),DunDay,0)),IF(ISERROR(MATCH(ROW(INDIRECT(Q34&amp;":"&amp;S34)),National,0)),1,0)),0))))</f>
        <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row>
    <row r="35" spans="1:387" ht="15" customHeight="1" x14ac:dyDescent="0.3">
      <c r="A35" s="25"/>
      <c r="B35" s="26"/>
      <c r="C35" s="26"/>
      <c r="D35" s="26"/>
      <c r="E35" s="27"/>
      <c r="F35" s="28"/>
      <c r="G35" s="29"/>
      <c r="H35" s="30"/>
      <c r="I35" s="25"/>
      <c r="J35" s="23"/>
      <c r="K35" s="14"/>
      <c r="L35" s="14"/>
      <c r="M35" s="23"/>
      <c r="N35" s="14"/>
      <c r="O35" s="14" t="str">
        <f t="shared" si="284"/>
        <v/>
      </c>
      <c r="P35" s="7"/>
      <c r="Q35" s="7"/>
      <c r="R35" s="12" t="str">
        <f t="array" aca="1" ref="R35" ca="1">IF(ISERROR(IF(OR(P35&lt;=0,Q35&lt;=0,P35&gt;Q35,ISNUMBER(P35)=FALSE,ISNUMBER(Q35)=FALSE),NA(),SUM(IF(ISERROR(MATCH(WEEKDAY(ROW(INDIRECT(P35&amp;":"&amp;Q35)),2),DunDay,0)),IF(ISERROR(MATCH(ROW(INDIRECT(P35&amp;":"&amp;Q35)),National,0)),1,0)),0))),"",IF(OR(P35&lt;=0,Q35&lt;=0,P35&gt;Q35,ISNUMBER(P35)=FALSE,ISNUMBER(Q35)=FALSE),NA(),SUM(IF(ISERROR(MATCH(WEEKDAY(ROW(INDIRECT(P35&amp;":"&amp;Q35)),2),DunDay,0)),IF(ISERROR(MATCH(ROW(INDIRECT(P35&amp;":"&amp;Q35)),National,0)),1,0)),0)))</f>
        <v/>
      </c>
      <c r="S35" s="8"/>
      <c r="T35" s="5"/>
      <c r="U35" s="12" t="str">
        <f t="array" aca="1" ref="U35" ca="1">IF(ISERROR(IF(OR(O35&lt;=0,Q35&lt;=0,O35&gt;Q35,ISNUMBER(O35)=FALSE,ISNUMBER(Q35)=FALSE),NA(),SUM(IF(ISERROR(MATCH(WEEKDAY(ROW(INDIRECT(O35&amp;":"&amp;Q35)),2),DunDay,0)),IF(ISERROR(MATCH(ROW(INDIRECT(O35&amp;":"&amp;Q35)),National,0)),1,0)),0))),"",IF(OR(O35&lt;=0,Q35&lt;=0,O35&gt;Q35,ISNUMBER(O35)=FALSE,ISNUMBER(Q35)=FALSE),NA(),SUM(IF(ISERROR(MATCH(WEEKDAY(ROW(INDIRECT(O35&amp;":"&amp;Q35)),2),DunDay,0)),IF(ISERROR(MATCH(ROW(INDIRECT(O35&amp;":"&amp;Q35)),National,0)),1,0)),0)))</f>
        <v/>
      </c>
      <c r="V35" s="31" t="str">
        <f t="array" aca="1" ref="V35" ca="1">IF(ISERROR(IF(S35&lt;Q35,IF(OR(S35&lt;=0,Q35&lt;=0,S35&gt;Q35,ISNUMBER(S35)=FALSE, ISNUMBER(Q35)=FALSE),NA(),SUM(IF(ISERROR(MATCH(WEEKDAY(ROW(INDIRECT(S35&amp;":"&amp;Q35))),DunDay,0)),IF(ISERROR(MATCH(ROW(INDIRECT(S35&amp;":"&amp;Q35)),National,0)),1,0)),0)),IF(OR(Q35&lt;=0,S35&lt;=0,Q35&gt;S35,ISNUMBER(Q35)=FALSE, ISNUMBER(S35)=FALSE),NA(),SUM(IF(ISERROR(MATCH(WEEKDAY(ROW(INDIRECT(Q35&amp;":"&amp;S35))),DunDay,0)),IF(ISERROR(MATCH(ROW(INDIRECT(Q35&amp;":"&amp;S35)),National,0)),1,0)),0)))),"",IF(S35&lt;Q35,IF(OR(S35&lt;=0,Q35&lt;=0,S35&gt;Q35,ISNUMBER(S35)=FALSE, ISNUMBER(Q35)=FALSE),NA(),SUM(IF(ISERROR(MATCH(WEEKDAY(ROW(INDIRECT(S35&amp;":"&amp;Q35))),DunDay,0)),IF(ISERROR(MATCH(ROW(INDIRECT(S35&amp;":"&amp;Q35)),National,0)),1,0)),0)),IF(OR(Q35&lt;=0,S35&lt;=0,Q35&gt;S35,ISNUMBER(Q35)=FALSE, ISNUMBER(S35)=FALSE),NA(),SUM(IF(ISERROR(MATCH(WEEKDAY(ROW(INDIRECT(Q35&amp;":"&amp;S35))),DunDay,0)),IF(ISERROR(MATCH(ROW(INDIRECT(Q35&amp;":"&amp;S35)),National,0)),1,0)),0))))</f>
        <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row>
    <row r="36" spans="1:387" ht="15" customHeight="1" x14ac:dyDescent="0.3">
      <c r="A36" s="25"/>
      <c r="B36" s="26"/>
      <c r="C36" s="26"/>
      <c r="D36" s="26"/>
      <c r="E36" s="27"/>
      <c r="F36" s="28"/>
      <c r="G36" s="29"/>
      <c r="H36" s="30"/>
      <c r="I36" s="25"/>
      <c r="J36" s="23"/>
      <c r="K36" s="14"/>
      <c r="L36" s="14"/>
      <c r="M36" s="23"/>
      <c r="N36" s="14"/>
      <c r="O36" s="14" t="str">
        <f t="shared" si="284"/>
        <v/>
      </c>
      <c r="P36" s="7"/>
      <c r="Q36" s="7"/>
      <c r="R36" s="12" t="str">
        <f t="array" aca="1" ref="R36" ca="1">IF(ISERROR(IF(OR(P36&lt;=0,Q36&lt;=0,P36&gt;Q36,ISNUMBER(P36)=FALSE,ISNUMBER(Q36)=FALSE),NA(),SUM(IF(ISERROR(MATCH(WEEKDAY(ROW(INDIRECT(P36&amp;":"&amp;Q36)),2),DunDay,0)),IF(ISERROR(MATCH(ROW(INDIRECT(P36&amp;":"&amp;Q36)),National,0)),1,0)),0))),"",IF(OR(P36&lt;=0,Q36&lt;=0,P36&gt;Q36,ISNUMBER(P36)=FALSE,ISNUMBER(Q36)=FALSE),NA(),SUM(IF(ISERROR(MATCH(WEEKDAY(ROW(INDIRECT(P36&amp;":"&amp;Q36)),2),DunDay,0)),IF(ISERROR(MATCH(ROW(INDIRECT(P36&amp;":"&amp;Q36)),National,0)),1,0)),0)))</f>
        <v/>
      </c>
      <c r="S36" s="8"/>
      <c r="T36" s="5"/>
      <c r="U36" s="12" t="str">
        <f t="array" aca="1" ref="U36" ca="1">IF(ISERROR(IF(OR(O36&lt;=0,Q36&lt;=0,O36&gt;Q36,ISNUMBER(O36)=FALSE,ISNUMBER(Q36)=FALSE),NA(),SUM(IF(ISERROR(MATCH(WEEKDAY(ROW(INDIRECT(O36&amp;":"&amp;Q36)),2),DunDay,0)),IF(ISERROR(MATCH(ROW(INDIRECT(O36&amp;":"&amp;Q36)),National,0)),1,0)),0))),"",IF(OR(O36&lt;=0,Q36&lt;=0,O36&gt;Q36,ISNUMBER(O36)=FALSE,ISNUMBER(Q36)=FALSE),NA(),SUM(IF(ISERROR(MATCH(WEEKDAY(ROW(INDIRECT(O36&amp;":"&amp;Q36)),2),DunDay,0)),IF(ISERROR(MATCH(ROW(INDIRECT(O36&amp;":"&amp;Q36)),National,0)),1,0)),0)))</f>
        <v/>
      </c>
      <c r="V36" s="31" t="str">
        <f t="array" aca="1" ref="V36" ca="1">IF(ISERROR(IF(S36&lt;Q36,IF(OR(S36&lt;=0,Q36&lt;=0,S36&gt;Q36,ISNUMBER(S36)=FALSE, ISNUMBER(Q36)=FALSE),NA(),SUM(IF(ISERROR(MATCH(WEEKDAY(ROW(INDIRECT(S36&amp;":"&amp;Q36))),DunDay,0)),IF(ISERROR(MATCH(ROW(INDIRECT(S36&amp;":"&amp;Q36)),National,0)),1,0)),0)),IF(OR(Q36&lt;=0,S36&lt;=0,Q36&gt;S36,ISNUMBER(Q36)=FALSE, ISNUMBER(S36)=FALSE),NA(),SUM(IF(ISERROR(MATCH(WEEKDAY(ROW(INDIRECT(Q36&amp;":"&amp;S36))),DunDay,0)),IF(ISERROR(MATCH(ROW(INDIRECT(Q36&amp;":"&amp;S36)),National,0)),1,0)),0)))),"",IF(S36&lt;Q36,IF(OR(S36&lt;=0,Q36&lt;=0,S36&gt;Q36,ISNUMBER(S36)=FALSE, ISNUMBER(Q36)=FALSE),NA(),SUM(IF(ISERROR(MATCH(WEEKDAY(ROW(INDIRECT(S36&amp;":"&amp;Q36))),DunDay,0)),IF(ISERROR(MATCH(ROW(INDIRECT(S36&amp;":"&amp;Q36)),National,0)),1,0)),0)),IF(OR(Q36&lt;=0,S36&lt;=0,Q36&gt;S36,ISNUMBER(Q36)=FALSE, ISNUMBER(S36)=FALSE),NA(),SUM(IF(ISERROR(MATCH(WEEKDAY(ROW(INDIRECT(Q36&amp;":"&amp;S36))),DunDay,0)),IF(ISERROR(MATCH(ROW(INDIRECT(Q36&amp;":"&amp;S36)),National,0)),1,0)),0))))</f>
        <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1"/>
      <c r="JS36" s="1"/>
      <c r="JT36" s="1"/>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
      <c r="NI36" s="1"/>
      <c r="NJ36" s="1"/>
      <c r="NK36" s="1"/>
      <c r="NL36" s="1"/>
      <c r="NM36" s="1"/>
      <c r="NN36" s="1"/>
      <c r="NO36" s="1"/>
      <c r="NP36" s="1"/>
      <c r="NQ36" s="1"/>
      <c r="NR36" s="1"/>
      <c r="NS36" s="1"/>
      <c r="NT36" s="1"/>
      <c r="NU36" s="1"/>
      <c r="NV36" s="1"/>
      <c r="NW36" s="1"/>
    </row>
    <row r="37" spans="1:387" ht="15" customHeight="1" x14ac:dyDescent="0.3">
      <c r="A37" s="25"/>
      <c r="B37" s="26"/>
      <c r="C37" s="26"/>
      <c r="D37" s="26"/>
      <c r="E37" s="27"/>
      <c r="F37" s="28"/>
      <c r="G37" s="29"/>
      <c r="H37" s="30"/>
      <c r="I37" s="25"/>
      <c r="J37" s="23"/>
      <c r="K37" s="14"/>
      <c r="L37" s="14"/>
      <c r="M37" s="23"/>
      <c r="N37" s="14"/>
      <c r="O37" s="14" t="str">
        <f t="shared" si="284"/>
        <v/>
      </c>
      <c r="P37" s="7"/>
      <c r="Q37" s="7"/>
      <c r="R37" s="12" t="str">
        <f t="array" aca="1" ref="R37" ca="1">IF(ISERROR(IF(OR(P37&lt;=0,Q37&lt;=0,P37&gt;Q37,ISNUMBER(P37)=FALSE,ISNUMBER(Q37)=FALSE),NA(),SUM(IF(ISERROR(MATCH(WEEKDAY(ROW(INDIRECT(P37&amp;":"&amp;Q37)),2),DunDay,0)),IF(ISERROR(MATCH(ROW(INDIRECT(P37&amp;":"&amp;Q37)),National,0)),1,0)),0))),"",IF(OR(P37&lt;=0,Q37&lt;=0,P37&gt;Q37,ISNUMBER(P37)=FALSE,ISNUMBER(Q37)=FALSE),NA(),SUM(IF(ISERROR(MATCH(WEEKDAY(ROW(INDIRECT(P37&amp;":"&amp;Q37)),2),DunDay,0)),IF(ISERROR(MATCH(ROW(INDIRECT(P37&amp;":"&amp;Q37)),National,0)),1,0)),0)))</f>
        <v/>
      </c>
      <c r="S37" s="8"/>
      <c r="T37" s="5"/>
      <c r="U37" s="12" t="str">
        <f t="array" aca="1" ref="U37" ca="1">IF(ISERROR(IF(OR(O37&lt;=0,Q37&lt;=0,O37&gt;Q37,ISNUMBER(O37)=FALSE,ISNUMBER(Q37)=FALSE),NA(),SUM(IF(ISERROR(MATCH(WEEKDAY(ROW(INDIRECT(O37&amp;":"&amp;Q37)),2),DunDay,0)),IF(ISERROR(MATCH(ROW(INDIRECT(O37&amp;":"&amp;Q37)),National,0)),1,0)),0))),"",IF(OR(O37&lt;=0,Q37&lt;=0,O37&gt;Q37,ISNUMBER(O37)=FALSE,ISNUMBER(Q37)=FALSE),NA(),SUM(IF(ISERROR(MATCH(WEEKDAY(ROW(INDIRECT(O37&amp;":"&amp;Q37)),2),DunDay,0)),IF(ISERROR(MATCH(ROW(INDIRECT(O37&amp;":"&amp;Q37)),National,0)),1,0)),0)))</f>
        <v/>
      </c>
      <c r="V37" s="31" t="str">
        <f t="array" aca="1" ref="V37" ca="1">IF(ISERROR(IF(S37&lt;Q37,IF(OR(S37&lt;=0,Q37&lt;=0,S37&gt;Q37,ISNUMBER(S37)=FALSE, ISNUMBER(Q37)=FALSE),NA(),SUM(IF(ISERROR(MATCH(WEEKDAY(ROW(INDIRECT(S37&amp;":"&amp;Q37))),DunDay,0)),IF(ISERROR(MATCH(ROW(INDIRECT(S37&amp;":"&amp;Q37)),National,0)),1,0)),0)),IF(OR(Q37&lt;=0,S37&lt;=0,Q37&gt;S37,ISNUMBER(Q37)=FALSE, ISNUMBER(S37)=FALSE),NA(),SUM(IF(ISERROR(MATCH(WEEKDAY(ROW(INDIRECT(Q37&amp;":"&amp;S37))),DunDay,0)),IF(ISERROR(MATCH(ROW(INDIRECT(Q37&amp;":"&amp;S37)),National,0)),1,0)),0)))),"",IF(S37&lt;Q37,IF(OR(S37&lt;=0,Q37&lt;=0,S37&gt;Q37,ISNUMBER(S37)=FALSE, ISNUMBER(Q37)=FALSE),NA(),SUM(IF(ISERROR(MATCH(WEEKDAY(ROW(INDIRECT(S37&amp;":"&amp;Q37))),DunDay,0)),IF(ISERROR(MATCH(ROW(INDIRECT(S37&amp;":"&amp;Q37)),National,0)),1,0)),0)),IF(OR(Q37&lt;=0,S37&lt;=0,Q37&gt;S37,ISNUMBER(Q37)=FALSE, ISNUMBER(S37)=FALSE),NA(),SUM(IF(ISERROR(MATCH(WEEKDAY(ROW(INDIRECT(Q37&amp;":"&amp;S37))),DunDay,0)),IF(ISERROR(MATCH(ROW(INDIRECT(Q37&amp;":"&amp;S37)),National,0)),1,0)),0))))</f>
        <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c r="IX37" s="1"/>
      <c r="IY37" s="1"/>
      <c r="IZ37" s="1"/>
      <c r="JA37" s="1"/>
      <c r="JB37" s="1"/>
      <c r="JC37" s="1"/>
      <c r="JD37" s="1"/>
      <c r="JE37" s="1"/>
      <c r="JF37" s="1"/>
      <c r="JG37" s="1"/>
      <c r="JH37" s="1"/>
      <c r="JI37" s="1"/>
      <c r="JJ37" s="1"/>
      <c r="JK37" s="1"/>
      <c r="JL37" s="1"/>
      <c r="JM37" s="1"/>
      <c r="JN37" s="1"/>
      <c r="JO37" s="1"/>
      <c r="JP37" s="1"/>
      <c r="JQ37" s="1"/>
      <c r="JR37" s="1"/>
      <c r="JS37" s="1"/>
      <c r="JT37" s="1"/>
      <c r="JU37" s="1"/>
      <c r="JV37" s="1"/>
      <c r="JW37" s="1"/>
      <c r="JX37" s="1"/>
      <c r="JY37" s="1"/>
      <c r="JZ37" s="1"/>
      <c r="KA37" s="1"/>
      <c r="KB37" s="1"/>
      <c r="KC37" s="1"/>
      <c r="KD37" s="1"/>
      <c r="KE37" s="1"/>
      <c r="KF37" s="1"/>
      <c r="KG37" s="1"/>
      <c r="KH37" s="1"/>
      <c r="KI37" s="1"/>
      <c r="KJ37" s="1"/>
      <c r="KK37" s="1"/>
      <c r="KL37" s="1"/>
      <c r="KM37" s="1"/>
      <c r="KN37" s="1"/>
      <c r="KO37" s="1"/>
      <c r="KP37" s="1"/>
      <c r="KQ37" s="1"/>
      <c r="KR37" s="1"/>
      <c r="KS37" s="1"/>
      <c r="KT37" s="1"/>
      <c r="KU37" s="1"/>
      <c r="KV37" s="1"/>
      <c r="KW37" s="1"/>
      <c r="KX37" s="1"/>
      <c r="KY37" s="1"/>
      <c r="KZ37" s="1"/>
      <c r="LA37" s="1"/>
      <c r="LB37" s="1"/>
      <c r="LC37" s="1"/>
      <c r="LD37" s="1"/>
      <c r="LE37" s="1"/>
      <c r="LF37" s="1"/>
      <c r="LG37" s="1"/>
      <c r="LH37" s="1"/>
      <c r="LI37" s="1"/>
      <c r="LJ37" s="1"/>
      <c r="LK37" s="1"/>
      <c r="LL37" s="1"/>
      <c r="LM37" s="1"/>
      <c r="LN37" s="1"/>
      <c r="LO37" s="1"/>
      <c r="LP37" s="1"/>
      <c r="LQ37" s="1"/>
      <c r="LR37" s="1"/>
      <c r="LS37" s="1"/>
      <c r="LT37" s="1"/>
      <c r="LU37" s="1"/>
      <c r="LV37" s="1"/>
      <c r="LW37" s="1"/>
      <c r="LX37" s="1"/>
      <c r="LY37" s="1"/>
      <c r="LZ37" s="1"/>
      <c r="MA37" s="1"/>
      <c r="MB37" s="1"/>
      <c r="MC37" s="1"/>
      <c r="MD37" s="1"/>
      <c r="ME37" s="1"/>
      <c r="MF37" s="1"/>
      <c r="MG37" s="1"/>
      <c r="MH37" s="1"/>
      <c r="MI37" s="1"/>
      <c r="MJ37" s="1"/>
      <c r="MK37" s="1"/>
      <c r="ML37" s="1"/>
      <c r="MM37" s="1"/>
      <c r="MN37" s="1"/>
      <c r="MO37" s="1"/>
      <c r="MP37" s="1"/>
      <c r="MQ37" s="1"/>
      <c r="MR37" s="1"/>
      <c r="MS37" s="1"/>
      <c r="MT37" s="1"/>
      <c r="MU37" s="1"/>
      <c r="MV37" s="1"/>
      <c r="MW37" s="1"/>
      <c r="MX37" s="1"/>
      <c r="MY37" s="1"/>
      <c r="MZ37" s="1"/>
      <c r="NA37" s="1"/>
      <c r="NB37" s="1"/>
      <c r="NC37" s="1"/>
      <c r="ND37" s="1"/>
      <c r="NE37" s="1"/>
      <c r="NF37" s="1"/>
      <c r="NG37" s="1"/>
      <c r="NH37" s="1"/>
      <c r="NI37" s="1"/>
      <c r="NJ37" s="1"/>
      <c r="NK37" s="1"/>
      <c r="NL37" s="1"/>
      <c r="NM37" s="1"/>
      <c r="NN37" s="1"/>
      <c r="NO37" s="1"/>
      <c r="NP37" s="1"/>
      <c r="NQ37" s="1"/>
      <c r="NR37" s="1"/>
      <c r="NS37" s="1"/>
      <c r="NT37" s="1"/>
      <c r="NU37" s="1"/>
      <c r="NV37" s="1"/>
      <c r="NW37" s="1"/>
    </row>
    <row r="38" spans="1:387" ht="15" customHeight="1" x14ac:dyDescent="0.3">
      <c r="A38" s="25"/>
      <c r="B38" s="26"/>
      <c r="C38" s="26"/>
      <c r="D38" s="26"/>
      <c r="E38" s="27"/>
      <c r="F38" s="28"/>
      <c r="G38" s="29"/>
      <c r="H38" s="30"/>
      <c r="I38" s="25"/>
      <c r="J38" s="23"/>
      <c r="K38" s="14"/>
      <c r="L38" s="14"/>
      <c r="M38" s="23"/>
      <c r="N38" s="14"/>
      <c r="O38" s="14" t="str">
        <f t="shared" si="284"/>
        <v/>
      </c>
      <c r="P38" s="7"/>
      <c r="Q38" s="7"/>
      <c r="R38" s="12" t="str">
        <f t="array" aca="1" ref="R38" ca="1">IF(ISERROR(IF(OR(P38&lt;=0,Q38&lt;=0,P38&gt;Q38,ISNUMBER(P38)=FALSE,ISNUMBER(Q38)=FALSE),NA(),SUM(IF(ISERROR(MATCH(WEEKDAY(ROW(INDIRECT(P38&amp;":"&amp;Q38)),2),DunDay,0)),IF(ISERROR(MATCH(ROW(INDIRECT(P38&amp;":"&amp;Q38)),National,0)),1,0)),0))),"",IF(OR(P38&lt;=0,Q38&lt;=0,P38&gt;Q38,ISNUMBER(P38)=FALSE,ISNUMBER(Q38)=FALSE),NA(),SUM(IF(ISERROR(MATCH(WEEKDAY(ROW(INDIRECT(P38&amp;":"&amp;Q38)),2),DunDay,0)),IF(ISERROR(MATCH(ROW(INDIRECT(P38&amp;":"&amp;Q38)),National,0)),1,0)),0)))</f>
        <v/>
      </c>
      <c r="S38" s="8"/>
      <c r="T38" s="5"/>
      <c r="U38" s="12" t="str">
        <f t="array" aca="1" ref="U38" ca="1">IF(ISERROR(IF(OR(O38&lt;=0,Q38&lt;=0,O38&gt;Q38,ISNUMBER(O38)=FALSE,ISNUMBER(Q38)=FALSE),NA(),SUM(IF(ISERROR(MATCH(WEEKDAY(ROW(INDIRECT(O38&amp;":"&amp;Q38)),2),DunDay,0)),IF(ISERROR(MATCH(ROW(INDIRECT(O38&amp;":"&amp;Q38)),National,0)),1,0)),0))),"",IF(OR(O38&lt;=0,Q38&lt;=0,O38&gt;Q38,ISNUMBER(O38)=FALSE,ISNUMBER(Q38)=FALSE),NA(),SUM(IF(ISERROR(MATCH(WEEKDAY(ROW(INDIRECT(O38&amp;":"&amp;Q38)),2),DunDay,0)),IF(ISERROR(MATCH(ROW(INDIRECT(O38&amp;":"&amp;Q38)),National,0)),1,0)),0)))</f>
        <v/>
      </c>
      <c r="V38" s="31" t="str">
        <f t="array" aca="1" ref="V38" ca="1">IF(ISERROR(IF(S38&lt;Q38,IF(OR(S38&lt;=0,Q38&lt;=0,S38&gt;Q38,ISNUMBER(S38)=FALSE, ISNUMBER(Q38)=FALSE),NA(),SUM(IF(ISERROR(MATCH(WEEKDAY(ROW(INDIRECT(S38&amp;":"&amp;Q38))),DunDay,0)),IF(ISERROR(MATCH(ROW(INDIRECT(S38&amp;":"&amp;Q38)),National,0)),1,0)),0)),IF(OR(Q38&lt;=0,S38&lt;=0,Q38&gt;S38,ISNUMBER(Q38)=FALSE, ISNUMBER(S38)=FALSE),NA(),SUM(IF(ISERROR(MATCH(WEEKDAY(ROW(INDIRECT(Q38&amp;":"&amp;S38))),DunDay,0)),IF(ISERROR(MATCH(ROW(INDIRECT(Q38&amp;":"&amp;S38)),National,0)),1,0)),0)))),"",IF(S38&lt;Q38,IF(OR(S38&lt;=0,Q38&lt;=0,S38&gt;Q38,ISNUMBER(S38)=FALSE, ISNUMBER(Q38)=FALSE),NA(),SUM(IF(ISERROR(MATCH(WEEKDAY(ROW(INDIRECT(S38&amp;":"&amp;Q38))),DunDay,0)),IF(ISERROR(MATCH(ROW(INDIRECT(S38&amp;":"&amp;Q38)),National,0)),1,0)),0)),IF(OR(Q38&lt;=0,S38&lt;=0,Q38&gt;S38,ISNUMBER(Q38)=FALSE, ISNUMBER(S38)=FALSE),NA(),SUM(IF(ISERROR(MATCH(WEEKDAY(ROW(INDIRECT(Q38&amp;":"&amp;S38))),DunDay,0)),IF(ISERROR(MATCH(ROW(INDIRECT(Q38&amp;":"&amp;S38)),National,0)),1,0)),0))))</f>
        <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c r="IW38" s="1"/>
      <c r="IX38" s="1"/>
      <c r="IY38" s="1"/>
      <c r="IZ38" s="1"/>
      <c r="JA38" s="1"/>
      <c r="JB38" s="1"/>
      <c r="JC38" s="1"/>
      <c r="JD38" s="1"/>
      <c r="JE38" s="1"/>
      <c r="JF38" s="1"/>
      <c r="JG38" s="1"/>
      <c r="JH38" s="1"/>
      <c r="JI38" s="1"/>
      <c r="JJ38" s="1"/>
      <c r="JK38" s="1"/>
      <c r="JL38" s="1"/>
      <c r="JM38" s="1"/>
      <c r="JN38" s="1"/>
      <c r="JO38" s="1"/>
      <c r="JP38" s="1"/>
      <c r="JQ38" s="1"/>
      <c r="JR38" s="1"/>
      <c r="JS38" s="1"/>
      <c r="JT38" s="1"/>
      <c r="JU38" s="1"/>
      <c r="JV38" s="1"/>
      <c r="JW38" s="1"/>
      <c r="JX38" s="1"/>
      <c r="JY38" s="1"/>
      <c r="JZ38" s="1"/>
      <c r="KA38" s="1"/>
      <c r="KB38" s="1"/>
      <c r="KC38" s="1"/>
      <c r="KD38" s="1"/>
      <c r="KE38" s="1"/>
      <c r="KF38" s="1"/>
      <c r="KG38" s="1"/>
      <c r="KH38" s="1"/>
      <c r="KI38" s="1"/>
      <c r="KJ38" s="1"/>
      <c r="KK38" s="1"/>
      <c r="KL38" s="1"/>
      <c r="KM38" s="1"/>
      <c r="KN38" s="1"/>
      <c r="KO38" s="1"/>
      <c r="KP38" s="1"/>
      <c r="KQ38" s="1"/>
      <c r="KR38" s="1"/>
      <c r="KS38" s="1"/>
      <c r="KT38" s="1"/>
      <c r="KU38" s="1"/>
      <c r="KV38" s="1"/>
      <c r="KW38" s="1"/>
      <c r="KX38" s="1"/>
      <c r="KY38" s="1"/>
      <c r="KZ38" s="1"/>
      <c r="LA38" s="1"/>
      <c r="LB38" s="1"/>
      <c r="LC38" s="1"/>
      <c r="LD38" s="1"/>
      <c r="LE38" s="1"/>
      <c r="LF38" s="1"/>
      <c r="LG38" s="1"/>
      <c r="LH38" s="1"/>
      <c r="LI38" s="1"/>
      <c r="LJ38" s="1"/>
      <c r="LK38" s="1"/>
      <c r="LL38" s="1"/>
      <c r="LM38" s="1"/>
      <c r="LN38" s="1"/>
      <c r="LO38" s="1"/>
      <c r="LP38" s="1"/>
      <c r="LQ38" s="1"/>
      <c r="LR38" s="1"/>
      <c r="LS38" s="1"/>
      <c r="LT38" s="1"/>
      <c r="LU38" s="1"/>
      <c r="LV38" s="1"/>
      <c r="LW38" s="1"/>
      <c r="LX38" s="1"/>
      <c r="LY38" s="1"/>
      <c r="LZ38" s="1"/>
      <c r="MA38" s="1"/>
      <c r="MB38" s="1"/>
      <c r="MC38" s="1"/>
      <c r="MD38" s="1"/>
      <c r="ME38" s="1"/>
      <c r="MF38" s="1"/>
      <c r="MG38" s="1"/>
      <c r="MH38" s="1"/>
      <c r="MI38" s="1"/>
      <c r="MJ38" s="1"/>
      <c r="MK38" s="1"/>
      <c r="ML38" s="1"/>
      <c r="MM38" s="1"/>
      <c r="MN38" s="1"/>
      <c r="MO38" s="1"/>
      <c r="MP38" s="1"/>
      <c r="MQ38" s="1"/>
      <c r="MR38" s="1"/>
      <c r="MS38" s="1"/>
      <c r="MT38" s="1"/>
      <c r="MU38" s="1"/>
      <c r="MV38" s="1"/>
      <c r="MW38" s="1"/>
      <c r="MX38" s="1"/>
      <c r="MY38" s="1"/>
      <c r="MZ38" s="1"/>
      <c r="NA38" s="1"/>
      <c r="NB38" s="1"/>
      <c r="NC38" s="1"/>
      <c r="ND38" s="1"/>
      <c r="NE38" s="1"/>
      <c r="NF38" s="1"/>
      <c r="NG38" s="1"/>
      <c r="NH38" s="1"/>
      <c r="NI38" s="1"/>
      <c r="NJ38" s="1"/>
      <c r="NK38" s="1"/>
      <c r="NL38" s="1"/>
      <c r="NM38" s="1"/>
      <c r="NN38" s="1"/>
      <c r="NO38" s="1"/>
      <c r="NP38" s="1"/>
      <c r="NQ38" s="1"/>
      <c r="NR38" s="1"/>
      <c r="NS38" s="1"/>
      <c r="NT38" s="1"/>
      <c r="NU38" s="1"/>
      <c r="NV38" s="1"/>
      <c r="NW38" s="1"/>
    </row>
    <row r="39" spans="1:387" ht="15" customHeight="1" x14ac:dyDescent="0.3">
      <c r="A39" s="25"/>
      <c r="B39" s="26"/>
      <c r="C39" s="26"/>
      <c r="D39" s="26"/>
      <c r="E39" s="27"/>
      <c r="F39" s="28"/>
      <c r="G39" s="29"/>
      <c r="H39" s="30"/>
      <c r="I39" s="25"/>
      <c r="J39" s="23"/>
      <c r="K39" s="14"/>
      <c r="L39" s="14"/>
      <c r="M39" s="23"/>
      <c r="N39" s="14"/>
      <c r="O39" s="14" t="str">
        <f t="shared" si="284"/>
        <v/>
      </c>
      <c r="P39" s="7"/>
      <c r="Q39" s="7"/>
      <c r="R39" s="12" t="str">
        <f t="array" aca="1" ref="R39" ca="1">IF(ISERROR(IF(OR(P39&lt;=0,Q39&lt;=0,P39&gt;Q39,ISNUMBER(P39)=FALSE,ISNUMBER(Q39)=FALSE),NA(),SUM(IF(ISERROR(MATCH(WEEKDAY(ROW(INDIRECT(P39&amp;":"&amp;Q39)),2),DunDay,0)),IF(ISERROR(MATCH(ROW(INDIRECT(P39&amp;":"&amp;Q39)),National,0)),1,0)),0))),"",IF(OR(P39&lt;=0,Q39&lt;=0,P39&gt;Q39,ISNUMBER(P39)=FALSE,ISNUMBER(Q39)=FALSE),NA(),SUM(IF(ISERROR(MATCH(WEEKDAY(ROW(INDIRECT(P39&amp;":"&amp;Q39)),2),DunDay,0)),IF(ISERROR(MATCH(ROW(INDIRECT(P39&amp;":"&amp;Q39)),National,0)),1,0)),0)))</f>
        <v/>
      </c>
      <c r="S39" s="8"/>
      <c r="T39" s="5"/>
      <c r="U39" s="12" t="str">
        <f t="array" aca="1" ref="U39" ca="1">IF(ISERROR(IF(OR(O39&lt;=0,Q39&lt;=0,O39&gt;Q39,ISNUMBER(O39)=FALSE,ISNUMBER(Q39)=FALSE),NA(),SUM(IF(ISERROR(MATCH(WEEKDAY(ROW(INDIRECT(O39&amp;":"&amp;Q39)),2),DunDay,0)),IF(ISERROR(MATCH(ROW(INDIRECT(O39&amp;":"&amp;Q39)),National,0)),1,0)),0))),"",IF(OR(O39&lt;=0,Q39&lt;=0,O39&gt;Q39,ISNUMBER(O39)=FALSE,ISNUMBER(Q39)=FALSE),NA(),SUM(IF(ISERROR(MATCH(WEEKDAY(ROW(INDIRECT(O39&amp;":"&amp;Q39)),2),DunDay,0)),IF(ISERROR(MATCH(ROW(INDIRECT(O39&amp;":"&amp;Q39)),National,0)),1,0)),0)))</f>
        <v/>
      </c>
      <c r="V39" s="31" t="str">
        <f t="array" aca="1" ref="V39" ca="1">IF(ISERROR(IF(S39&lt;Q39,IF(OR(S39&lt;=0,Q39&lt;=0,S39&gt;Q39,ISNUMBER(S39)=FALSE, ISNUMBER(Q39)=FALSE),NA(),SUM(IF(ISERROR(MATCH(WEEKDAY(ROW(INDIRECT(S39&amp;":"&amp;Q39))),DunDay,0)),IF(ISERROR(MATCH(ROW(INDIRECT(S39&amp;":"&amp;Q39)),National,0)),1,0)),0)),IF(OR(Q39&lt;=0,S39&lt;=0,Q39&gt;S39,ISNUMBER(Q39)=FALSE, ISNUMBER(S39)=FALSE),NA(),SUM(IF(ISERROR(MATCH(WEEKDAY(ROW(INDIRECT(Q39&amp;":"&amp;S39))),DunDay,0)),IF(ISERROR(MATCH(ROW(INDIRECT(Q39&amp;":"&amp;S39)),National,0)),1,0)),0)))),"",IF(S39&lt;Q39,IF(OR(S39&lt;=0,Q39&lt;=0,S39&gt;Q39,ISNUMBER(S39)=FALSE, ISNUMBER(Q39)=FALSE),NA(),SUM(IF(ISERROR(MATCH(WEEKDAY(ROW(INDIRECT(S39&amp;":"&amp;Q39))),DunDay,0)),IF(ISERROR(MATCH(ROW(INDIRECT(S39&amp;":"&amp;Q39)),National,0)),1,0)),0)),IF(OR(Q39&lt;=0,S39&lt;=0,Q39&gt;S39,ISNUMBER(Q39)=FALSE, ISNUMBER(S39)=FALSE),NA(),SUM(IF(ISERROR(MATCH(WEEKDAY(ROW(INDIRECT(Q39&amp;":"&amp;S39))),DunDay,0)),IF(ISERROR(MATCH(ROW(INDIRECT(Q39&amp;":"&amp;S39)),National,0)),1,0)),0))))</f>
        <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1"/>
      <c r="IP39" s="1"/>
      <c r="IQ39" s="1"/>
      <c r="IR39" s="1"/>
      <c r="IS39" s="1"/>
      <c r="IT39" s="1"/>
      <c r="IU39" s="1"/>
      <c r="IV39" s="1"/>
      <c r="IW39" s="1"/>
      <c r="IX39" s="1"/>
      <c r="IY39" s="1"/>
      <c r="IZ39" s="1"/>
      <c r="JA39" s="1"/>
      <c r="JB39" s="1"/>
      <c r="JC39" s="1"/>
      <c r="JD39" s="1"/>
      <c r="JE39" s="1"/>
      <c r="JF39" s="1"/>
      <c r="JG39" s="1"/>
      <c r="JH39" s="1"/>
      <c r="JI39" s="1"/>
      <c r="JJ39" s="1"/>
      <c r="JK39" s="1"/>
      <c r="JL39" s="1"/>
      <c r="JM39" s="1"/>
      <c r="JN39" s="1"/>
      <c r="JO39" s="1"/>
      <c r="JP39" s="1"/>
      <c r="JQ39" s="1"/>
      <c r="JR39" s="1"/>
      <c r="JS39" s="1"/>
      <c r="JT39" s="1"/>
      <c r="JU39" s="1"/>
      <c r="JV39" s="1"/>
      <c r="JW39" s="1"/>
      <c r="JX39" s="1"/>
      <c r="JY39" s="1"/>
      <c r="JZ39" s="1"/>
      <c r="KA39" s="1"/>
      <c r="KB39" s="1"/>
      <c r="KC39" s="1"/>
      <c r="KD39" s="1"/>
      <c r="KE39" s="1"/>
      <c r="KF39" s="1"/>
      <c r="KG39" s="1"/>
      <c r="KH39" s="1"/>
      <c r="KI39" s="1"/>
      <c r="KJ39" s="1"/>
      <c r="KK39" s="1"/>
      <c r="KL39" s="1"/>
      <c r="KM39" s="1"/>
      <c r="KN39" s="1"/>
      <c r="KO39" s="1"/>
      <c r="KP39" s="1"/>
      <c r="KQ39" s="1"/>
      <c r="KR39" s="1"/>
      <c r="KS39" s="1"/>
      <c r="KT39" s="1"/>
      <c r="KU39" s="1"/>
      <c r="KV39" s="1"/>
      <c r="KW39" s="1"/>
      <c r="KX39" s="1"/>
      <c r="KY39" s="1"/>
      <c r="KZ39" s="1"/>
      <c r="LA39" s="1"/>
      <c r="LB39" s="1"/>
      <c r="LC39" s="1"/>
      <c r="LD39" s="1"/>
      <c r="LE39" s="1"/>
      <c r="LF39" s="1"/>
      <c r="LG39" s="1"/>
      <c r="LH39" s="1"/>
      <c r="LI39" s="1"/>
      <c r="LJ39" s="1"/>
      <c r="LK39" s="1"/>
      <c r="LL39" s="1"/>
      <c r="LM39" s="1"/>
      <c r="LN39" s="1"/>
      <c r="LO39" s="1"/>
      <c r="LP39" s="1"/>
      <c r="LQ39" s="1"/>
      <c r="LR39" s="1"/>
      <c r="LS39" s="1"/>
      <c r="LT39" s="1"/>
      <c r="LU39" s="1"/>
      <c r="LV39" s="1"/>
      <c r="LW39" s="1"/>
      <c r="LX39" s="1"/>
      <c r="LY39" s="1"/>
      <c r="LZ39" s="1"/>
      <c r="MA39" s="1"/>
      <c r="MB39" s="1"/>
      <c r="MC39" s="1"/>
      <c r="MD39" s="1"/>
      <c r="ME39" s="1"/>
      <c r="MF39" s="1"/>
      <c r="MG39" s="1"/>
      <c r="MH39" s="1"/>
      <c r="MI39" s="1"/>
      <c r="MJ39" s="1"/>
      <c r="MK39" s="1"/>
      <c r="ML39" s="1"/>
      <c r="MM39" s="1"/>
      <c r="MN39" s="1"/>
      <c r="MO39" s="1"/>
      <c r="MP39" s="1"/>
      <c r="MQ39" s="1"/>
      <c r="MR39" s="1"/>
      <c r="MS39" s="1"/>
      <c r="MT39" s="1"/>
      <c r="MU39" s="1"/>
      <c r="MV39" s="1"/>
      <c r="MW39" s="1"/>
      <c r="MX39" s="1"/>
      <c r="MY39" s="1"/>
      <c r="MZ39" s="1"/>
      <c r="NA39" s="1"/>
      <c r="NB39" s="1"/>
      <c r="NC39" s="1"/>
      <c r="ND39" s="1"/>
      <c r="NE39" s="1"/>
      <c r="NF39" s="1"/>
      <c r="NG39" s="1"/>
      <c r="NH39" s="1"/>
      <c r="NI39" s="1"/>
      <c r="NJ39" s="1"/>
      <c r="NK39" s="1"/>
      <c r="NL39" s="1"/>
      <c r="NM39" s="1"/>
      <c r="NN39" s="1"/>
      <c r="NO39" s="1"/>
      <c r="NP39" s="1"/>
      <c r="NQ39" s="1"/>
      <c r="NR39" s="1"/>
      <c r="NS39" s="1"/>
      <c r="NT39" s="1"/>
      <c r="NU39" s="1"/>
      <c r="NV39" s="1"/>
      <c r="NW39" s="1"/>
    </row>
    <row r="40" spans="1:387" ht="15" customHeight="1" x14ac:dyDescent="0.3">
      <c r="A40" s="25"/>
      <c r="B40" s="26"/>
      <c r="C40" s="26"/>
      <c r="D40" s="26"/>
      <c r="E40" s="27"/>
      <c r="F40" s="28"/>
      <c r="G40" s="29"/>
      <c r="H40" s="30"/>
      <c r="I40" s="25"/>
      <c r="J40" s="23"/>
      <c r="K40" s="14"/>
      <c r="L40" s="14"/>
      <c r="M40" s="23"/>
      <c r="N40" s="14"/>
      <c r="O40" s="14" t="str">
        <f t="shared" si="284"/>
        <v/>
      </c>
      <c r="P40" s="7"/>
      <c r="Q40" s="7"/>
      <c r="R40" s="12" t="str">
        <f t="array" aca="1" ref="R40" ca="1">IF(ISERROR(IF(OR(P40&lt;=0,Q40&lt;=0,P40&gt;Q40,ISNUMBER(P40)=FALSE,ISNUMBER(Q40)=FALSE),NA(),SUM(IF(ISERROR(MATCH(WEEKDAY(ROW(INDIRECT(P40&amp;":"&amp;Q40)),2),DunDay,0)),IF(ISERROR(MATCH(ROW(INDIRECT(P40&amp;":"&amp;Q40)),National,0)),1,0)),0))),"",IF(OR(P40&lt;=0,Q40&lt;=0,P40&gt;Q40,ISNUMBER(P40)=FALSE,ISNUMBER(Q40)=FALSE),NA(),SUM(IF(ISERROR(MATCH(WEEKDAY(ROW(INDIRECT(P40&amp;":"&amp;Q40)),2),DunDay,0)),IF(ISERROR(MATCH(ROW(INDIRECT(P40&amp;":"&amp;Q40)),National,0)),1,0)),0)))</f>
        <v/>
      </c>
      <c r="S40" s="8"/>
      <c r="T40" s="5"/>
      <c r="U40" s="12" t="str">
        <f t="array" aca="1" ref="U40" ca="1">IF(ISERROR(IF(OR(O40&lt;=0,Q40&lt;=0,O40&gt;Q40,ISNUMBER(O40)=FALSE,ISNUMBER(Q40)=FALSE),NA(),SUM(IF(ISERROR(MATCH(WEEKDAY(ROW(INDIRECT(O40&amp;":"&amp;Q40)),2),DunDay,0)),IF(ISERROR(MATCH(ROW(INDIRECT(O40&amp;":"&amp;Q40)),National,0)),1,0)),0))),"",IF(OR(O40&lt;=0,Q40&lt;=0,O40&gt;Q40,ISNUMBER(O40)=FALSE,ISNUMBER(Q40)=FALSE),NA(),SUM(IF(ISERROR(MATCH(WEEKDAY(ROW(INDIRECT(O40&amp;":"&amp;Q40)),2),DunDay,0)),IF(ISERROR(MATCH(ROW(INDIRECT(O40&amp;":"&amp;Q40)),National,0)),1,0)),0)))</f>
        <v/>
      </c>
      <c r="V40" s="31" t="str">
        <f t="array" aca="1" ref="V40" ca="1">IF(ISERROR(IF(S40&lt;Q40,IF(OR(S40&lt;=0,Q40&lt;=0,S40&gt;Q40,ISNUMBER(S40)=FALSE, ISNUMBER(Q40)=FALSE),NA(),SUM(IF(ISERROR(MATCH(WEEKDAY(ROW(INDIRECT(S40&amp;":"&amp;Q40))),DunDay,0)),IF(ISERROR(MATCH(ROW(INDIRECT(S40&amp;":"&amp;Q40)),National,0)),1,0)),0)),IF(OR(Q40&lt;=0,S40&lt;=0,Q40&gt;S40,ISNUMBER(Q40)=FALSE, ISNUMBER(S40)=FALSE),NA(),SUM(IF(ISERROR(MATCH(WEEKDAY(ROW(INDIRECT(Q40&amp;":"&amp;S40))),DunDay,0)),IF(ISERROR(MATCH(ROW(INDIRECT(Q40&amp;":"&amp;S40)),National,0)),1,0)),0)))),"",IF(S40&lt;Q40,IF(OR(S40&lt;=0,Q40&lt;=0,S40&gt;Q40,ISNUMBER(S40)=FALSE, ISNUMBER(Q40)=FALSE),NA(),SUM(IF(ISERROR(MATCH(WEEKDAY(ROW(INDIRECT(S40&amp;":"&amp;Q40))),DunDay,0)),IF(ISERROR(MATCH(ROW(INDIRECT(S40&amp;":"&amp;Q40)),National,0)),1,0)),0)),IF(OR(Q40&lt;=0,S40&lt;=0,Q40&gt;S40,ISNUMBER(Q40)=FALSE, ISNUMBER(S40)=FALSE),NA(),SUM(IF(ISERROR(MATCH(WEEKDAY(ROW(INDIRECT(Q40&amp;":"&amp;S40))),DunDay,0)),IF(ISERROR(MATCH(ROW(INDIRECT(Q40&amp;":"&amp;S40)),National,0)),1,0)),0))))</f>
        <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c r="IT40" s="1"/>
      <c r="IU40" s="1"/>
      <c r="IV40" s="1"/>
      <c r="IW40" s="1"/>
      <c r="IX40" s="1"/>
      <c r="IY40" s="1"/>
      <c r="IZ40" s="1"/>
      <c r="JA40" s="1"/>
      <c r="JB40" s="1"/>
      <c r="JC40" s="1"/>
      <c r="JD40" s="1"/>
      <c r="JE40" s="1"/>
      <c r="JF40" s="1"/>
      <c r="JG40" s="1"/>
      <c r="JH40" s="1"/>
      <c r="JI40" s="1"/>
      <c r="JJ40" s="1"/>
      <c r="JK40" s="1"/>
      <c r="JL40" s="1"/>
      <c r="JM40" s="1"/>
      <c r="JN40" s="1"/>
      <c r="JO40" s="1"/>
      <c r="JP40" s="1"/>
      <c r="JQ40" s="1"/>
      <c r="JR40" s="1"/>
      <c r="JS40" s="1"/>
      <c r="JT40" s="1"/>
      <c r="JU40" s="1"/>
      <c r="JV40" s="1"/>
      <c r="JW40" s="1"/>
      <c r="JX40" s="1"/>
      <c r="JY40" s="1"/>
      <c r="JZ40" s="1"/>
      <c r="KA40" s="1"/>
      <c r="KB40" s="1"/>
      <c r="KC40" s="1"/>
      <c r="KD40" s="1"/>
      <c r="KE40" s="1"/>
      <c r="KF40" s="1"/>
      <c r="KG40" s="1"/>
      <c r="KH40" s="1"/>
      <c r="KI40" s="1"/>
      <c r="KJ40" s="1"/>
      <c r="KK40" s="1"/>
      <c r="KL40" s="1"/>
      <c r="KM40" s="1"/>
      <c r="KN40" s="1"/>
      <c r="KO40" s="1"/>
      <c r="KP40" s="1"/>
      <c r="KQ40" s="1"/>
      <c r="KR40" s="1"/>
      <c r="KS40" s="1"/>
      <c r="KT40" s="1"/>
      <c r="KU40" s="1"/>
      <c r="KV40" s="1"/>
      <c r="KW40" s="1"/>
      <c r="KX40" s="1"/>
      <c r="KY40" s="1"/>
      <c r="KZ40" s="1"/>
      <c r="LA40" s="1"/>
      <c r="LB40" s="1"/>
      <c r="LC40" s="1"/>
      <c r="LD40" s="1"/>
      <c r="LE40" s="1"/>
      <c r="LF40" s="1"/>
      <c r="LG40" s="1"/>
      <c r="LH40" s="1"/>
      <c r="LI40" s="1"/>
      <c r="LJ40" s="1"/>
      <c r="LK40" s="1"/>
      <c r="LL40" s="1"/>
      <c r="LM40" s="1"/>
      <c r="LN40" s="1"/>
      <c r="LO40" s="1"/>
      <c r="LP40" s="1"/>
      <c r="LQ40" s="1"/>
      <c r="LR40" s="1"/>
      <c r="LS40" s="1"/>
      <c r="LT40" s="1"/>
      <c r="LU40" s="1"/>
      <c r="LV40" s="1"/>
      <c r="LW40" s="1"/>
      <c r="LX40" s="1"/>
      <c r="LY40" s="1"/>
      <c r="LZ40" s="1"/>
      <c r="MA40" s="1"/>
      <c r="MB40" s="1"/>
      <c r="MC40" s="1"/>
      <c r="MD40" s="1"/>
      <c r="ME40" s="1"/>
      <c r="MF40" s="1"/>
      <c r="MG40" s="1"/>
      <c r="MH40" s="1"/>
      <c r="MI40" s="1"/>
      <c r="MJ40" s="1"/>
      <c r="MK40" s="1"/>
      <c r="ML40" s="1"/>
      <c r="MM40" s="1"/>
      <c r="MN40" s="1"/>
      <c r="MO40" s="1"/>
      <c r="MP40" s="1"/>
      <c r="MQ40" s="1"/>
      <c r="MR40" s="1"/>
      <c r="MS40" s="1"/>
      <c r="MT40" s="1"/>
      <c r="MU40" s="1"/>
      <c r="MV40" s="1"/>
      <c r="MW40" s="1"/>
      <c r="MX40" s="1"/>
      <c r="MY40" s="1"/>
      <c r="MZ40" s="1"/>
      <c r="NA40" s="1"/>
      <c r="NB40" s="1"/>
      <c r="NC40" s="1"/>
      <c r="ND40" s="1"/>
      <c r="NE40" s="1"/>
      <c r="NF40" s="1"/>
      <c r="NG40" s="1"/>
      <c r="NH40" s="1"/>
      <c r="NI40" s="1"/>
      <c r="NJ40" s="1"/>
      <c r="NK40" s="1"/>
      <c r="NL40" s="1"/>
      <c r="NM40" s="1"/>
      <c r="NN40" s="1"/>
      <c r="NO40" s="1"/>
      <c r="NP40" s="1"/>
      <c r="NQ40" s="1"/>
      <c r="NR40" s="1"/>
      <c r="NS40" s="1"/>
      <c r="NT40" s="1"/>
      <c r="NU40" s="1"/>
      <c r="NV40" s="1"/>
      <c r="NW40" s="1"/>
    </row>
    <row r="41" spans="1:387" ht="15" customHeight="1" x14ac:dyDescent="0.3">
      <c r="A41" s="25"/>
      <c r="B41" s="26"/>
      <c r="C41" s="26"/>
      <c r="D41" s="26"/>
      <c r="E41" s="27"/>
      <c r="F41" s="28"/>
      <c r="G41" s="29"/>
      <c r="H41" s="30"/>
      <c r="I41" s="25"/>
      <c r="J41" s="23"/>
      <c r="K41" s="14"/>
      <c r="L41" s="14"/>
      <c r="M41" s="23"/>
      <c r="N41" s="14"/>
      <c r="O41" s="14" t="str">
        <f t="shared" si="284"/>
        <v/>
      </c>
      <c r="P41" s="7"/>
      <c r="Q41" s="7"/>
      <c r="R41" s="12" t="str">
        <f t="array" aca="1" ref="R41" ca="1">IF(ISERROR(IF(OR(P41&lt;=0,Q41&lt;=0,P41&gt;Q41,ISNUMBER(P41)=FALSE,ISNUMBER(Q41)=FALSE),NA(),SUM(IF(ISERROR(MATCH(WEEKDAY(ROW(INDIRECT(P41&amp;":"&amp;Q41)),2),DunDay,0)),IF(ISERROR(MATCH(ROW(INDIRECT(P41&amp;":"&amp;Q41)),National,0)),1,0)),0))),"",IF(OR(P41&lt;=0,Q41&lt;=0,P41&gt;Q41,ISNUMBER(P41)=FALSE,ISNUMBER(Q41)=FALSE),NA(),SUM(IF(ISERROR(MATCH(WEEKDAY(ROW(INDIRECT(P41&amp;":"&amp;Q41)),2),DunDay,0)),IF(ISERROR(MATCH(ROW(INDIRECT(P41&amp;":"&amp;Q41)),National,0)),1,0)),0)))</f>
        <v/>
      </c>
      <c r="S41" s="8"/>
      <c r="T41" s="5"/>
      <c r="U41" s="12" t="str">
        <f t="array" aca="1" ref="U41" ca="1">IF(ISERROR(IF(OR(O41&lt;=0,Q41&lt;=0,O41&gt;Q41,ISNUMBER(O41)=FALSE,ISNUMBER(Q41)=FALSE),NA(),SUM(IF(ISERROR(MATCH(WEEKDAY(ROW(INDIRECT(O41&amp;":"&amp;Q41)),2),DunDay,0)),IF(ISERROR(MATCH(ROW(INDIRECT(O41&amp;":"&amp;Q41)),National,0)),1,0)),0))),"",IF(OR(O41&lt;=0,Q41&lt;=0,O41&gt;Q41,ISNUMBER(O41)=FALSE,ISNUMBER(Q41)=FALSE),NA(),SUM(IF(ISERROR(MATCH(WEEKDAY(ROW(INDIRECT(O41&amp;":"&amp;Q41)),2),DunDay,0)),IF(ISERROR(MATCH(ROW(INDIRECT(O41&amp;":"&amp;Q41)),National,0)),1,0)),0)))</f>
        <v/>
      </c>
      <c r="V41" s="31" t="str">
        <f t="array" aca="1" ref="V41" ca="1">IF(ISERROR(IF(S41&lt;Q41,IF(OR(S41&lt;=0,Q41&lt;=0,S41&gt;Q41,ISNUMBER(S41)=FALSE, ISNUMBER(Q41)=FALSE),NA(),SUM(IF(ISERROR(MATCH(WEEKDAY(ROW(INDIRECT(S41&amp;":"&amp;Q41))),DunDay,0)),IF(ISERROR(MATCH(ROW(INDIRECT(S41&amp;":"&amp;Q41)),National,0)),1,0)),0)),IF(OR(Q41&lt;=0,S41&lt;=0,Q41&gt;S41,ISNUMBER(Q41)=FALSE, ISNUMBER(S41)=FALSE),NA(),SUM(IF(ISERROR(MATCH(WEEKDAY(ROW(INDIRECT(Q41&amp;":"&amp;S41))),DunDay,0)),IF(ISERROR(MATCH(ROW(INDIRECT(Q41&amp;":"&amp;S41)),National,0)),1,0)),0)))),"",IF(S41&lt;Q41,IF(OR(S41&lt;=0,Q41&lt;=0,S41&gt;Q41,ISNUMBER(S41)=FALSE, ISNUMBER(Q41)=FALSE),NA(),SUM(IF(ISERROR(MATCH(WEEKDAY(ROW(INDIRECT(S41&amp;":"&amp;Q41))),DunDay,0)),IF(ISERROR(MATCH(ROW(INDIRECT(S41&amp;":"&amp;Q41)),National,0)),1,0)),0)),IF(OR(Q41&lt;=0,S41&lt;=0,Q41&gt;S41,ISNUMBER(Q41)=FALSE, ISNUMBER(S41)=FALSE),NA(),SUM(IF(ISERROR(MATCH(WEEKDAY(ROW(INDIRECT(Q41&amp;":"&amp;S41))),DunDay,0)),IF(ISERROR(MATCH(ROW(INDIRECT(Q41&amp;":"&amp;S41)),National,0)),1,0)),0))))</f>
        <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c r="IW41" s="1"/>
      <c r="IX41" s="1"/>
      <c r="IY41" s="1"/>
      <c r="IZ41" s="1"/>
      <c r="JA41" s="1"/>
      <c r="JB41" s="1"/>
      <c r="JC41" s="1"/>
      <c r="JD41" s="1"/>
      <c r="JE41" s="1"/>
      <c r="JF41" s="1"/>
      <c r="JG41" s="1"/>
      <c r="JH41" s="1"/>
      <c r="JI41" s="1"/>
      <c r="JJ41" s="1"/>
      <c r="JK41" s="1"/>
      <c r="JL41" s="1"/>
      <c r="JM41" s="1"/>
      <c r="JN41" s="1"/>
      <c r="JO41" s="1"/>
      <c r="JP41" s="1"/>
      <c r="JQ41" s="1"/>
      <c r="JR41" s="1"/>
      <c r="JS41" s="1"/>
      <c r="JT41" s="1"/>
      <c r="JU41" s="1"/>
      <c r="JV41" s="1"/>
      <c r="JW41" s="1"/>
      <c r="JX41" s="1"/>
      <c r="JY41" s="1"/>
      <c r="JZ41" s="1"/>
      <c r="KA41" s="1"/>
      <c r="KB41" s="1"/>
      <c r="KC41" s="1"/>
      <c r="KD41" s="1"/>
      <c r="KE41" s="1"/>
      <c r="KF41" s="1"/>
      <c r="KG41" s="1"/>
      <c r="KH41" s="1"/>
      <c r="KI41" s="1"/>
      <c r="KJ41" s="1"/>
      <c r="KK41" s="1"/>
      <c r="KL41" s="1"/>
      <c r="KM41" s="1"/>
      <c r="KN41" s="1"/>
      <c r="KO41" s="1"/>
      <c r="KP41" s="1"/>
      <c r="KQ41" s="1"/>
      <c r="KR41" s="1"/>
      <c r="KS41" s="1"/>
      <c r="KT41" s="1"/>
      <c r="KU41" s="1"/>
      <c r="KV41" s="1"/>
      <c r="KW41" s="1"/>
      <c r="KX41" s="1"/>
      <c r="KY41" s="1"/>
      <c r="KZ41" s="1"/>
      <c r="LA41" s="1"/>
      <c r="LB41" s="1"/>
      <c r="LC41" s="1"/>
      <c r="LD41" s="1"/>
      <c r="LE41" s="1"/>
      <c r="LF41" s="1"/>
      <c r="LG41" s="1"/>
      <c r="LH41" s="1"/>
      <c r="LI41" s="1"/>
      <c r="LJ41" s="1"/>
      <c r="LK41" s="1"/>
      <c r="LL41" s="1"/>
      <c r="LM41" s="1"/>
      <c r="LN41" s="1"/>
      <c r="LO41" s="1"/>
      <c r="LP41" s="1"/>
      <c r="LQ41" s="1"/>
      <c r="LR41" s="1"/>
      <c r="LS41" s="1"/>
      <c r="LT41" s="1"/>
      <c r="LU41" s="1"/>
      <c r="LV41" s="1"/>
      <c r="LW41" s="1"/>
      <c r="LX41" s="1"/>
      <c r="LY41" s="1"/>
      <c r="LZ41" s="1"/>
      <c r="MA41" s="1"/>
      <c r="MB41" s="1"/>
      <c r="MC41" s="1"/>
      <c r="MD41" s="1"/>
      <c r="ME41" s="1"/>
      <c r="MF41" s="1"/>
      <c r="MG41" s="1"/>
      <c r="MH41" s="1"/>
      <c r="MI41" s="1"/>
      <c r="MJ41" s="1"/>
      <c r="MK41" s="1"/>
      <c r="ML41" s="1"/>
      <c r="MM41" s="1"/>
      <c r="MN41" s="1"/>
      <c r="MO41" s="1"/>
      <c r="MP41" s="1"/>
      <c r="MQ41" s="1"/>
      <c r="MR41" s="1"/>
      <c r="MS41" s="1"/>
      <c r="MT41" s="1"/>
      <c r="MU41" s="1"/>
      <c r="MV41" s="1"/>
      <c r="MW41" s="1"/>
      <c r="MX41" s="1"/>
      <c r="MY41" s="1"/>
      <c r="MZ41" s="1"/>
      <c r="NA41" s="1"/>
      <c r="NB41" s="1"/>
      <c r="NC41" s="1"/>
      <c r="ND41" s="1"/>
      <c r="NE41" s="1"/>
      <c r="NF41" s="1"/>
      <c r="NG41" s="1"/>
      <c r="NH41" s="1"/>
      <c r="NI41" s="1"/>
      <c r="NJ41" s="1"/>
      <c r="NK41" s="1"/>
      <c r="NL41" s="1"/>
      <c r="NM41" s="1"/>
      <c r="NN41" s="1"/>
      <c r="NO41" s="1"/>
      <c r="NP41" s="1"/>
      <c r="NQ41" s="1"/>
      <c r="NR41" s="1"/>
      <c r="NS41" s="1"/>
      <c r="NT41" s="1"/>
      <c r="NU41" s="1"/>
      <c r="NV41" s="1"/>
      <c r="NW41" s="1"/>
    </row>
    <row r="42" spans="1:387" ht="15" customHeight="1" x14ac:dyDescent="0.3">
      <c r="A42" s="25"/>
      <c r="B42" s="26"/>
      <c r="C42" s="26"/>
      <c r="D42" s="26"/>
      <c r="E42" s="27"/>
      <c r="F42" s="28"/>
      <c r="G42" s="29"/>
      <c r="H42" s="30"/>
      <c r="I42" s="25"/>
      <c r="J42" s="23"/>
      <c r="K42" s="14"/>
      <c r="L42" s="14"/>
      <c r="M42" s="23"/>
      <c r="N42" s="14"/>
      <c r="O42" s="14" t="str">
        <f t="shared" si="284"/>
        <v/>
      </c>
      <c r="P42" s="7"/>
      <c r="Q42" s="7"/>
      <c r="R42" s="12" t="str">
        <f t="array" aca="1" ref="R42" ca="1">IF(ISERROR(IF(OR(P42&lt;=0,Q42&lt;=0,P42&gt;Q42,ISNUMBER(P42)=FALSE,ISNUMBER(Q42)=FALSE),NA(),SUM(IF(ISERROR(MATCH(WEEKDAY(ROW(INDIRECT(P42&amp;":"&amp;Q42)),2),DunDay,0)),IF(ISERROR(MATCH(ROW(INDIRECT(P42&amp;":"&amp;Q42)),National,0)),1,0)),0))),"",IF(OR(P42&lt;=0,Q42&lt;=0,P42&gt;Q42,ISNUMBER(P42)=FALSE,ISNUMBER(Q42)=FALSE),NA(),SUM(IF(ISERROR(MATCH(WEEKDAY(ROW(INDIRECT(P42&amp;":"&amp;Q42)),2),DunDay,0)),IF(ISERROR(MATCH(ROW(INDIRECT(P42&amp;":"&amp;Q42)),National,0)),1,0)),0)))</f>
        <v/>
      </c>
      <c r="S42" s="8"/>
      <c r="T42" s="5"/>
      <c r="U42" s="12" t="str">
        <f t="array" aca="1" ref="U42" ca="1">IF(ISERROR(IF(OR(O42&lt;=0,Q42&lt;=0,O42&gt;Q42,ISNUMBER(O42)=FALSE,ISNUMBER(Q42)=FALSE),NA(),SUM(IF(ISERROR(MATCH(WEEKDAY(ROW(INDIRECT(O42&amp;":"&amp;Q42)),2),DunDay,0)),IF(ISERROR(MATCH(ROW(INDIRECT(O42&amp;":"&amp;Q42)),National,0)),1,0)),0))),"",IF(OR(O42&lt;=0,Q42&lt;=0,O42&gt;Q42,ISNUMBER(O42)=FALSE,ISNUMBER(Q42)=FALSE),NA(),SUM(IF(ISERROR(MATCH(WEEKDAY(ROW(INDIRECT(O42&amp;":"&amp;Q42)),2),DunDay,0)),IF(ISERROR(MATCH(ROW(INDIRECT(O42&amp;":"&amp;Q42)),National,0)),1,0)),0)))</f>
        <v/>
      </c>
      <c r="V42" s="31" t="str">
        <f t="array" aca="1" ref="V42" ca="1">IF(ISERROR(IF(S42&lt;Q42,IF(OR(S42&lt;=0,Q42&lt;=0,S42&gt;Q42,ISNUMBER(S42)=FALSE, ISNUMBER(Q42)=FALSE),NA(),SUM(IF(ISERROR(MATCH(WEEKDAY(ROW(INDIRECT(S42&amp;":"&amp;Q42))),DunDay,0)),IF(ISERROR(MATCH(ROW(INDIRECT(S42&amp;":"&amp;Q42)),National,0)),1,0)),0)),IF(OR(Q42&lt;=0,S42&lt;=0,Q42&gt;S42,ISNUMBER(Q42)=FALSE, ISNUMBER(S42)=FALSE),NA(),SUM(IF(ISERROR(MATCH(WEEKDAY(ROW(INDIRECT(Q42&amp;":"&amp;S42))),DunDay,0)),IF(ISERROR(MATCH(ROW(INDIRECT(Q42&amp;":"&amp;S42)),National,0)),1,0)),0)))),"",IF(S42&lt;Q42,IF(OR(S42&lt;=0,Q42&lt;=0,S42&gt;Q42,ISNUMBER(S42)=FALSE, ISNUMBER(Q42)=FALSE),NA(),SUM(IF(ISERROR(MATCH(WEEKDAY(ROW(INDIRECT(S42&amp;":"&amp;Q42))),DunDay,0)),IF(ISERROR(MATCH(ROW(INDIRECT(S42&amp;":"&amp;Q42)),National,0)),1,0)),0)),IF(OR(Q42&lt;=0,S42&lt;=0,Q42&gt;S42,ISNUMBER(Q42)=FALSE, ISNUMBER(S42)=FALSE),NA(),SUM(IF(ISERROR(MATCH(WEEKDAY(ROW(INDIRECT(Q42&amp;":"&amp;S42))),DunDay,0)),IF(ISERROR(MATCH(ROW(INDIRECT(Q42&amp;":"&amp;S42)),National,0)),1,0)),0))))</f>
        <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c r="IW42" s="1"/>
      <c r="IX42" s="1"/>
      <c r="IY42" s="1"/>
      <c r="IZ42" s="1"/>
      <c r="JA42" s="1"/>
      <c r="JB42" s="1"/>
      <c r="JC42" s="1"/>
      <c r="JD42" s="1"/>
      <c r="JE42" s="1"/>
      <c r="JF42" s="1"/>
      <c r="JG42" s="1"/>
      <c r="JH42" s="1"/>
      <c r="JI42" s="1"/>
      <c r="JJ42" s="1"/>
      <c r="JK42" s="1"/>
      <c r="JL42" s="1"/>
      <c r="JM42" s="1"/>
      <c r="JN42" s="1"/>
      <c r="JO42" s="1"/>
      <c r="JP42" s="1"/>
      <c r="JQ42" s="1"/>
      <c r="JR42" s="1"/>
      <c r="JS42" s="1"/>
      <c r="JT42" s="1"/>
      <c r="JU42" s="1"/>
      <c r="JV42" s="1"/>
      <c r="JW42" s="1"/>
      <c r="JX42" s="1"/>
      <c r="JY42" s="1"/>
      <c r="JZ42" s="1"/>
      <c r="KA42" s="1"/>
      <c r="KB42" s="1"/>
      <c r="KC42" s="1"/>
      <c r="KD42" s="1"/>
      <c r="KE42" s="1"/>
      <c r="KF42" s="1"/>
      <c r="KG42" s="1"/>
      <c r="KH42" s="1"/>
      <c r="KI42" s="1"/>
      <c r="KJ42" s="1"/>
      <c r="KK42" s="1"/>
      <c r="KL42" s="1"/>
      <c r="KM42" s="1"/>
      <c r="KN42" s="1"/>
      <c r="KO42" s="1"/>
      <c r="KP42" s="1"/>
      <c r="KQ42" s="1"/>
      <c r="KR42" s="1"/>
      <c r="KS42" s="1"/>
      <c r="KT42" s="1"/>
      <c r="KU42" s="1"/>
      <c r="KV42" s="1"/>
      <c r="KW42" s="1"/>
      <c r="KX42" s="1"/>
      <c r="KY42" s="1"/>
      <c r="KZ42" s="1"/>
      <c r="LA42" s="1"/>
      <c r="LB42" s="1"/>
      <c r="LC42" s="1"/>
      <c r="LD42" s="1"/>
      <c r="LE42" s="1"/>
      <c r="LF42" s="1"/>
      <c r="LG42" s="1"/>
      <c r="LH42" s="1"/>
      <c r="LI42" s="1"/>
      <c r="LJ42" s="1"/>
      <c r="LK42" s="1"/>
      <c r="LL42" s="1"/>
      <c r="LM42" s="1"/>
      <c r="LN42" s="1"/>
      <c r="LO42" s="1"/>
      <c r="LP42" s="1"/>
      <c r="LQ42" s="1"/>
      <c r="LR42" s="1"/>
      <c r="LS42" s="1"/>
      <c r="LT42" s="1"/>
      <c r="LU42" s="1"/>
      <c r="LV42" s="1"/>
      <c r="LW42" s="1"/>
      <c r="LX42" s="1"/>
      <c r="LY42" s="1"/>
      <c r="LZ42" s="1"/>
      <c r="MA42" s="1"/>
      <c r="MB42" s="1"/>
      <c r="MC42" s="1"/>
      <c r="MD42" s="1"/>
      <c r="ME42" s="1"/>
      <c r="MF42" s="1"/>
      <c r="MG42" s="1"/>
      <c r="MH42" s="1"/>
      <c r="MI42" s="1"/>
      <c r="MJ42" s="1"/>
      <c r="MK42" s="1"/>
      <c r="ML42" s="1"/>
      <c r="MM42" s="1"/>
      <c r="MN42" s="1"/>
      <c r="MO42" s="1"/>
      <c r="MP42" s="1"/>
      <c r="MQ42" s="1"/>
      <c r="MR42" s="1"/>
      <c r="MS42" s="1"/>
      <c r="MT42" s="1"/>
      <c r="MU42" s="1"/>
      <c r="MV42" s="1"/>
      <c r="MW42" s="1"/>
      <c r="MX42" s="1"/>
      <c r="MY42" s="1"/>
      <c r="MZ42" s="1"/>
      <c r="NA42" s="1"/>
      <c r="NB42" s="1"/>
      <c r="NC42" s="1"/>
      <c r="ND42" s="1"/>
      <c r="NE42" s="1"/>
      <c r="NF42" s="1"/>
      <c r="NG42" s="1"/>
      <c r="NH42" s="1"/>
      <c r="NI42" s="1"/>
      <c r="NJ42" s="1"/>
      <c r="NK42" s="1"/>
      <c r="NL42" s="1"/>
      <c r="NM42" s="1"/>
      <c r="NN42" s="1"/>
      <c r="NO42" s="1"/>
      <c r="NP42" s="1"/>
      <c r="NQ42" s="1"/>
      <c r="NR42" s="1"/>
      <c r="NS42" s="1"/>
      <c r="NT42" s="1"/>
      <c r="NU42" s="1"/>
      <c r="NV42" s="1"/>
      <c r="NW42" s="1"/>
    </row>
    <row r="43" spans="1:387" ht="15" customHeight="1" x14ac:dyDescent="0.3">
      <c r="A43" s="25"/>
      <c r="B43" s="26"/>
      <c r="C43" s="26"/>
      <c r="D43" s="26"/>
      <c r="E43" s="27"/>
      <c r="F43" s="28"/>
      <c r="G43" s="29"/>
      <c r="H43" s="30"/>
      <c r="I43" s="25"/>
      <c r="J43" s="23"/>
      <c r="K43" s="14"/>
      <c r="L43" s="14"/>
      <c r="M43" s="23"/>
      <c r="N43" s="14"/>
      <c r="O43" s="14" t="str">
        <f t="shared" si="284"/>
        <v/>
      </c>
      <c r="P43" s="7"/>
      <c r="Q43" s="7"/>
      <c r="R43" s="12" t="str">
        <f t="array" aca="1" ref="R43" ca="1">IF(ISERROR(IF(OR(P43&lt;=0,Q43&lt;=0,P43&gt;Q43,ISNUMBER(P43)=FALSE,ISNUMBER(Q43)=FALSE),NA(),SUM(IF(ISERROR(MATCH(WEEKDAY(ROW(INDIRECT(P43&amp;":"&amp;Q43)),2),DunDay,0)),IF(ISERROR(MATCH(ROW(INDIRECT(P43&amp;":"&amp;Q43)),National,0)),1,0)),0))),"",IF(OR(P43&lt;=0,Q43&lt;=0,P43&gt;Q43,ISNUMBER(P43)=FALSE,ISNUMBER(Q43)=FALSE),NA(),SUM(IF(ISERROR(MATCH(WEEKDAY(ROW(INDIRECT(P43&amp;":"&amp;Q43)),2),DunDay,0)),IF(ISERROR(MATCH(ROW(INDIRECT(P43&amp;":"&amp;Q43)),National,0)),1,0)),0)))</f>
        <v/>
      </c>
      <c r="S43" s="8"/>
      <c r="T43" s="5"/>
      <c r="U43" s="12" t="str">
        <f t="array" aca="1" ref="U43" ca="1">IF(ISERROR(IF(OR(O43&lt;=0,Q43&lt;=0,O43&gt;Q43,ISNUMBER(O43)=FALSE,ISNUMBER(Q43)=FALSE),NA(),SUM(IF(ISERROR(MATCH(WEEKDAY(ROW(INDIRECT(O43&amp;":"&amp;Q43)),2),DunDay,0)),IF(ISERROR(MATCH(ROW(INDIRECT(O43&amp;":"&amp;Q43)),National,0)),1,0)),0))),"",IF(OR(O43&lt;=0,Q43&lt;=0,O43&gt;Q43,ISNUMBER(O43)=FALSE,ISNUMBER(Q43)=FALSE),NA(),SUM(IF(ISERROR(MATCH(WEEKDAY(ROW(INDIRECT(O43&amp;":"&amp;Q43)),2),DunDay,0)),IF(ISERROR(MATCH(ROW(INDIRECT(O43&amp;":"&amp;Q43)),National,0)),1,0)),0)))</f>
        <v/>
      </c>
      <c r="V43" s="31" t="str">
        <f t="array" aca="1" ref="V43" ca="1">IF(ISERROR(IF(S43&lt;Q43,IF(OR(S43&lt;=0,Q43&lt;=0,S43&gt;Q43,ISNUMBER(S43)=FALSE, ISNUMBER(Q43)=FALSE),NA(),SUM(IF(ISERROR(MATCH(WEEKDAY(ROW(INDIRECT(S43&amp;":"&amp;Q43))),DunDay,0)),IF(ISERROR(MATCH(ROW(INDIRECT(S43&amp;":"&amp;Q43)),National,0)),1,0)),0)),IF(OR(Q43&lt;=0,S43&lt;=0,Q43&gt;S43,ISNUMBER(Q43)=FALSE, ISNUMBER(S43)=FALSE),NA(),SUM(IF(ISERROR(MATCH(WEEKDAY(ROW(INDIRECT(Q43&amp;":"&amp;S43))),DunDay,0)),IF(ISERROR(MATCH(ROW(INDIRECT(Q43&amp;":"&amp;S43)),National,0)),1,0)),0)))),"",IF(S43&lt;Q43,IF(OR(S43&lt;=0,Q43&lt;=0,S43&gt;Q43,ISNUMBER(S43)=FALSE, ISNUMBER(Q43)=FALSE),NA(),SUM(IF(ISERROR(MATCH(WEEKDAY(ROW(INDIRECT(S43&amp;":"&amp;Q43))),DunDay,0)),IF(ISERROR(MATCH(ROW(INDIRECT(S43&amp;":"&amp;Q43)),National,0)),1,0)),0)),IF(OR(Q43&lt;=0,S43&lt;=0,Q43&gt;S43,ISNUMBER(Q43)=FALSE, ISNUMBER(S43)=FALSE),NA(),SUM(IF(ISERROR(MATCH(WEEKDAY(ROW(INDIRECT(Q43&amp;":"&amp;S43))),DunDay,0)),IF(ISERROR(MATCH(ROW(INDIRECT(Q43&amp;":"&amp;S43)),National,0)),1,0)),0))))</f>
        <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c r="IT43" s="1"/>
      <c r="IU43" s="1"/>
      <c r="IV43" s="1"/>
      <c r="IW43" s="1"/>
      <c r="IX43" s="1"/>
      <c r="IY43" s="1"/>
      <c r="IZ43" s="1"/>
      <c r="JA43" s="1"/>
      <c r="JB43" s="1"/>
      <c r="JC43" s="1"/>
      <c r="JD43" s="1"/>
      <c r="JE43" s="1"/>
      <c r="JF43" s="1"/>
      <c r="JG43" s="1"/>
      <c r="JH43" s="1"/>
      <c r="JI43" s="1"/>
      <c r="JJ43" s="1"/>
      <c r="JK43" s="1"/>
      <c r="JL43" s="1"/>
      <c r="JM43" s="1"/>
      <c r="JN43" s="1"/>
      <c r="JO43" s="1"/>
      <c r="JP43" s="1"/>
      <c r="JQ43" s="1"/>
      <c r="JR43" s="1"/>
      <c r="JS43" s="1"/>
      <c r="JT43" s="1"/>
      <c r="JU43" s="1"/>
      <c r="JV43" s="1"/>
      <c r="JW43" s="1"/>
      <c r="JX43" s="1"/>
      <c r="JY43" s="1"/>
      <c r="JZ43" s="1"/>
      <c r="KA43" s="1"/>
      <c r="KB43" s="1"/>
      <c r="KC43" s="1"/>
      <c r="KD43" s="1"/>
      <c r="KE43" s="1"/>
      <c r="KF43" s="1"/>
      <c r="KG43" s="1"/>
      <c r="KH43" s="1"/>
      <c r="KI43" s="1"/>
      <c r="KJ43" s="1"/>
      <c r="KK43" s="1"/>
      <c r="KL43" s="1"/>
      <c r="KM43" s="1"/>
      <c r="KN43" s="1"/>
      <c r="KO43" s="1"/>
      <c r="KP43" s="1"/>
      <c r="KQ43" s="1"/>
      <c r="KR43" s="1"/>
      <c r="KS43" s="1"/>
      <c r="KT43" s="1"/>
      <c r="KU43" s="1"/>
      <c r="KV43" s="1"/>
      <c r="KW43" s="1"/>
      <c r="KX43" s="1"/>
      <c r="KY43" s="1"/>
      <c r="KZ43" s="1"/>
      <c r="LA43" s="1"/>
      <c r="LB43" s="1"/>
      <c r="LC43" s="1"/>
      <c r="LD43" s="1"/>
      <c r="LE43" s="1"/>
      <c r="LF43" s="1"/>
      <c r="LG43" s="1"/>
      <c r="LH43" s="1"/>
      <c r="LI43" s="1"/>
      <c r="LJ43" s="1"/>
      <c r="LK43" s="1"/>
      <c r="LL43" s="1"/>
      <c r="LM43" s="1"/>
      <c r="LN43" s="1"/>
      <c r="LO43" s="1"/>
      <c r="LP43" s="1"/>
      <c r="LQ43" s="1"/>
      <c r="LR43" s="1"/>
      <c r="LS43" s="1"/>
      <c r="LT43" s="1"/>
      <c r="LU43" s="1"/>
      <c r="LV43" s="1"/>
      <c r="LW43" s="1"/>
      <c r="LX43" s="1"/>
      <c r="LY43" s="1"/>
      <c r="LZ43" s="1"/>
      <c r="MA43" s="1"/>
      <c r="MB43" s="1"/>
      <c r="MC43" s="1"/>
      <c r="MD43" s="1"/>
      <c r="ME43" s="1"/>
      <c r="MF43" s="1"/>
      <c r="MG43" s="1"/>
      <c r="MH43" s="1"/>
      <c r="MI43" s="1"/>
      <c r="MJ43" s="1"/>
      <c r="MK43" s="1"/>
      <c r="ML43" s="1"/>
      <c r="MM43" s="1"/>
      <c r="MN43" s="1"/>
      <c r="MO43" s="1"/>
      <c r="MP43" s="1"/>
      <c r="MQ43" s="1"/>
      <c r="MR43" s="1"/>
      <c r="MS43" s="1"/>
      <c r="MT43" s="1"/>
      <c r="MU43" s="1"/>
      <c r="MV43" s="1"/>
      <c r="MW43" s="1"/>
      <c r="MX43" s="1"/>
      <c r="MY43" s="1"/>
      <c r="MZ43" s="1"/>
      <c r="NA43" s="1"/>
      <c r="NB43" s="1"/>
      <c r="NC43" s="1"/>
      <c r="ND43" s="1"/>
      <c r="NE43" s="1"/>
      <c r="NF43" s="1"/>
      <c r="NG43" s="1"/>
      <c r="NH43" s="1"/>
      <c r="NI43" s="1"/>
      <c r="NJ43" s="1"/>
      <c r="NK43" s="1"/>
      <c r="NL43" s="1"/>
      <c r="NM43" s="1"/>
      <c r="NN43" s="1"/>
      <c r="NO43" s="1"/>
      <c r="NP43" s="1"/>
      <c r="NQ43" s="1"/>
      <c r="NR43" s="1"/>
      <c r="NS43" s="1"/>
      <c r="NT43" s="1"/>
      <c r="NU43" s="1"/>
      <c r="NV43" s="1"/>
      <c r="NW43" s="1"/>
    </row>
    <row r="44" spans="1:387" ht="15" customHeight="1" x14ac:dyDescent="0.3">
      <c r="A44" s="25"/>
      <c r="B44" s="26"/>
      <c r="C44" s="26"/>
      <c r="D44" s="26"/>
      <c r="E44" s="27"/>
      <c r="F44" s="28"/>
      <c r="G44" s="29"/>
      <c r="H44" s="30"/>
      <c r="I44" s="25"/>
      <c r="J44" s="23"/>
      <c r="K44" s="14"/>
      <c r="L44" s="14"/>
      <c r="M44" s="23"/>
      <c r="N44" s="14"/>
      <c r="O44" s="14" t="str">
        <f t="shared" si="284"/>
        <v/>
      </c>
      <c r="P44" s="7"/>
      <c r="Q44" s="7"/>
      <c r="R44" s="12" t="str">
        <f t="array" aca="1" ref="R44" ca="1">IF(ISERROR(IF(OR(P44&lt;=0,Q44&lt;=0,P44&gt;Q44,ISNUMBER(P44)=FALSE,ISNUMBER(Q44)=FALSE),NA(),SUM(IF(ISERROR(MATCH(WEEKDAY(ROW(INDIRECT(P44&amp;":"&amp;Q44)),2),DunDay,0)),IF(ISERROR(MATCH(ROW(INDIRECT(P44&amp;":"&amp;Q44)),National,0)),1,0)),0))),"",IF(OR(P44&lt;=0,Q44&lt;=0,P44&gt;Q44,ISNUMBER(P44)=FALSE,ISNUMBER(Q44)=FALSE),NA(),SUM(IF(ISERROR(MATCH(WEEKDAY(ROW(INDIRECT(P44&amp;":"&amp;Q44)),2),DunDay,0)),IF(ISERROR(MATCH(ROW(INDIRECT(P44&amp;":"&amp;Q44)),National,0)),1,0)),0)))</f>
        <v/>
      </c>
      <c r="S44" s="8"/>
      <c r="T44" s="5"/>
      <c r="U44" s="12" t="str">
        <f t="array" aca="1" ref="U44" ca="1">IF(ISERROR(IF(OR(O44&lt;=0,Q44&lt;=0,O44&gt;Q44,ISNUMBER(O44)=FALSE,ISNUMBER(Q44)=FALSE),NA(),SUM(IF(ISERROR(MATCH(WEEKDAY(ROW(INDIRECT(O44&amp;":"&amp;Q44)),2),DunDay,0)),IF(ISERROR(MATCH(ROW(INDIRECT(O44&amp;":"&amp;Q44)),National,0)),1,0)),0))),"",IF(OR(O44&lt;=0,Q44&lt;=0,O44&gt;Q44,ISNUMBER(O44)=FALSE,ISNUMBER(Q44)=FALSE),NA(),SUM(IF(ISERROR(MATCH(WEEKDAY(ROW(INDIRECT(O44&amp;":"&amp;Q44)),2),DunDay,0)),IF(ISERROR(MATCH(ROW(INDIRECT(O44&amp;":"&amp;Q44)),National,0)),1,0)),0)))</f>
        <v/>
      </c>
      <c r="V44" s="31" t="str">
        <f t="array" aca="1" ref="V44" ca="1">IF(ISERROR(IF(S44&lt;Q44,IF(OR(S44&lt;=0,Q44&lt;=0,S44&gt;Q44,ISNUMBER(S44)=FALSE, ISNUMBER(Q44)=FALSE),NA(),SUM(IF(ISERROR(MATCH(WEEKDAY(ROW(INDIRECT(S44&amp;":"&amp;Q44))),DunDay,0)),IF(ISERROR(MATCH(ROW(INDIRECT(S44&amp;":"&amp;Q44)),National,0)),1,0)),0)),IF(OR(Q44&lt;=0,S44&lt;=0,Q44&gt;S44,ISNUMBER(Q44)=FALSE, ISNUMBER(S44)=FALSE),NA(),SUM(IF(ISERROR(MATCH(WEEKDAY(ROW(INDIRECT(Q44&amp;":"&amp;S44))),DunDay,0)),IF(ISERROR(MATCH(ROW(INDIRECT(Q44&amp;":"&amp;S44)),National,0)),1,0)),0)))),"",IF(S44&lt;Q44,IF(OR(S44&lt;=0,Q44&lt;=0,S44&gt;Q44,ISNUMBER(S44)=FALSE, ISNUMBER(Q44)=FALSE),NA(),SUM(IF(ISERROR(MATCH(WEEKDAY(ROW(INDIRECT(S44&amp;":"&amp;Q44))),DunDay,0)),IF(ISERROR(MATCH(ROW(INDIRECT(S44&amp;":"&amp;Q44)),National,0)),1,0)),0)),IF(OR(Q44&lt;=0,S44&lt;=0,Q44&gt;S44,ISNUMBER(Q44)=FALSE, ISNUMBER(S44)=FALSE),NA(),SUM(IF(ISERROR(MATCH(WEEKDAY(ROW(INDIRECT(Q44&amp;":"&amp;S44))),DunDay,0)),IF(ISERROR(MATCH(ROW(INDIRECT(Q44&amp;":"&amp;S44)),National,0)),1,0)),0))))</f>
        <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c r="IX44" s="1"/>
      <c r="IY44" s="1"/>
      <c r="IZ44" s="1"/>
      <c r="JA44" s="1"/>
      <c r="JB44" s="1"/>
      <c r="JC44" s="1"/>
      <c r="JD44" s="1"/>
      <c r="JE44" s="1"/>
      <c r="JF44" s="1"/>
      <c r="JG44" s="1"/>
      <c r="JH44" s="1"/>
      <c r="JI44" s="1"/>
      <c r="JJ44" s="1"/>
      <c r="JK44" s="1"/>
      <c r="JL44" s="1"/>
      <c r="JM44" s="1"/>
      <c r="JN44" s="1"/>
      <c r="JO44" s="1"/>
      <c r="JP44" s="1"/>
      <c r="JQ44" s="1"/>
      <c r="JR44" s="1"/>
      <c r="JS44" s="1"/>
      <c r="JT44" s="1"/>
      <c r="JU44" s="1"/>
      <c r="JV44" s="1"/>
      <c r="JW44" s="1"/>
      <c r="JX44" s="1"/>
      <c r="JY44" s="1"/>
      <c r="JZ44" s="1"/>
      <c r="KA44" s="1"/>
      <c r="KB44" s="1"/>
      <c r="KC44" s="1"/>
      <c r="KD44" s="1"/>
      <c r="KE44" s="1"/>
      <c r="KF44" s="1"/>
      <c r="KG44" s="1"/>
      <c r="KH44" s="1"/>
      <c r="KI44" s="1"/>
      <c r="KJ44" s="1"/>
      <c r="KK44" s="1"/>
      <c r="KL44" s="1"/>
      <c r="KM44" s="1"/>
      <c r="KN44" s="1"/>
      <c r="KO44" s="1"/>
      <c r="KP44" s="1"/>
      <c r="KQ44" s="1"/>
      <c r="KR44" s="1"/>
      <c r="KS44" s="1"/>
      <c r="KT44" s="1"/>
      <c r="KU44" s="1"/>
      <c r="KV44" s="1"/>
      <c r="KW44" s="1"/>
      <c r="KX44" s="1"/>
      <c r="KY44" s="1"/>
      <c r="KZ44" s="1"/>
      <c r="LA44" s="1"/>
      <c r="LB44" s="1"/>
      <c r="LC44" s="1"/>
      <c r="LD44" s="1"/>
      <c r="LE44" s="1"/>
      <c r="LF44" s="1"/>
      <c r="LG44" s="1"/>
      <c r="LH44" s="1"/>
      <c r="LI44" s="1"/>
      <c r="LJ44" s="1"/>
      <c r="LK44" s="1"/>
      <c r="LL44" s="1"/>
      <c r="LM44" s="1"/>
      <c r="LN44" s="1"/>
      <c r="LO44" s="1"/>
      <c r="LP44" s="1"/>
      <c r="LQ44" s="1"/>
      <c r="LR44" s="1"/>
      <c r="LS44" s="1"/>
      <c r="LT44" s="1"/>
      <c r="LU44" s="1"/>
      <c r="LV44" s="1"/>
      <c r="LW44" s="1"/>
      <c r="LX44" s="1"/>
      <c r="LY44" s="1"/>
      <c r="LZ44" s="1"/>
      <c r="MA44" s="1"/>
      <c r="MB44" s="1"/>
      <c r="MC44" s="1"/>
      <c r="MD44" s="1"/>
      <c r="ME44" s="1"/>
      <c r="MF44" s="1"/>
      <c r="MG44" s="1"/>
      <c r="MH44" s="1"/>
      <c r="MI44" s="1"/>
      <c r="MJ44" s="1"/>
      <c r="MK44" s="1"/>
      <c r="ML44" s="1"/>
      <c r="MM44" s="1"/>
      <c r="MN44" s="1"/>
      <c r="MO44" s="1"/>
      <c r="MP44" s="1"/>
      <c r="MQ44" s="1"/>
      <c r="MR44" s="1"/>
      <c r="MS44" s="1"/>
      <c r="MT44" s="1"/>
      <c r="MU44" s="1"/>
      <c r="MV44" s="1"/>
      <c r="MW44" s="1"/>
      <c r="MX44" s="1"/>
      <c r="MY44" s="1"/>
      <c r="MZ44" s="1"/>
      <c r="NA44" s="1"/>
      <c r="NB44" s="1"/>
      <c r="NC44" s="1"/>
      <c r="ND44" s="1"/>
      <c r="NE44" s="1"/>
      <c r="NF44" s="1"/>
      <c r="NG44" s="1"/>
      <c r="NH44" s="1"/>
      <c r="NI44" s="1"/>
      <c r="NJ44" s="1"/>
      <c r="NK44" s="1"/>
      <c r="NL44" s="1"/>
      <c r="NM44" s="1"/>
      <c r="NN44" s="1"/>
      <c r="NO44" s="1"/>
      <c r="NP44" s="1"/>
      <c r="NQ44" s="1"/>
      <c r="NR44" s="1"/>
      <c r="NS44" s="1"/>
      <c r="NT44" s="1"/>
      <c r="NU44" s="1"/>
      <c r="NV44" s="1"/>
      <c r="NW44" s="1"/>
    </row>
    <row r="45" spans="1:387" ht="15" customHeight="1" x14ac:dyDescent="0.3">
      <c r="A45" s="25"/>
      <c r="B45" s="26"/>
      <c r="C45" s="26"/>
      <c r="D45" s="26"/>
      <c r="E45" s="27"/>
      <c r="F45" s="28"/>
      <c r="G45" s="29"/>
      <c r="H45" s="30"/>
      <c r="I45" s="25"/>
      <c r="J45" s="23"/>
      <c r="K45" s="14"/>
      <c r="L45" s="14"/>
      <c r="M45" s="23"/>
      <c r="N45" s="14"/>
      <c r="O45" s="14" t="str">
        <f t="shared" si="284"/>
        <v/>
      </c>
      <c r="P45" s="7"/>
      <c r="Q45" s="7"/>
      <c r="R45" s="12" t="str">
        <f t="array" aca="1" ref="R45" ca="1">IF(ISERROR(IF(OR(P45&lt;=0,Q45&lt;=0,P45&gt;Q45,ISNUMBER(P45)=FALSE,ISNUMBER(Q45)=FALSE),NA(),SUM(IF(ISERROR(MATCH(WEEKDAY(ROW(INDIRECT(P45&amp;":"&amp;Q45)),2),DunDay,0)),IF(ISERROR(MATCH(ROW(INDIRECT(P45&amp;":"&amp;Q45)),National,0)),1,0)),0))),"",IF(OR(P45&lt;=0,Q45&lt;=0,P45&gt;Q45,ISNUMBER(P45)=FALSE,ISNUMBER(Q45)=FALSE),NA(),SUM(IF(ISERROR(MATCH(WEEKDAY(ROW(INDIRECT(P45&amp;":"&amp;Q45)),2),DunDay,0)),IF(ISERROR(MATCH(ROW(INDIRECT(P45&amp;":"&amp;Q45)),National,0)),1,0)),0)))</f>
        <v/>
      </c>
      <c r="S45" s="8"/>
      <c r="T45" s="5"/>
      <c r="U45" s="12" t="str">
        <f t="array" aca="1" ref="U45" ca="1">IF(ISERROR(IF(OR(O45&lt;=0,Q45&lt;=0,O45&gt;Q45,ISNUMBER(O45)=FALSE,ISNUMBER(Q45)=FALSE),NA(),SUM(IF(ISERROR(MATCH(WEEKDAY(ROW(INDIRECT(O45&amp;":"&amp;Q45)),2),DunDay,0)),IF(ISERROR(MATCH(ROW(INDIRECT(O45&amp;":"&amp;Q45)),National,0)),1,0)),0))),"",IF(OR(O45&lt;=0,Q45&lt;=0,O45&gt;Q45,ISNUMBER(O45)=FALSE,ISNUMBER(Q45)=FALSE),NA(),SUM(IF(ISERROR(MATCH(WEEKDAY(ROW(INDIRECT(O45&amp;":"&amp;Q45)),2),DunDay,0)),IF(ISERROR(MATCH(ROW(INDIRECT(O45&amp;":"&amp;Q45)),National,0)),1,0)),0)))</f>
        <v/>
      </c>
      <c r="V45" s="31" t="str">
        <f t="array" aca="1" ref="V45" ca="1">IF(ISERROR(IF(S45&lt;Q45,IF(OR(S45&lt;=0,Q45&lt;=0,S45&gt;Q45,ISNUMBER(S45)=FALSE, ISNUMBER(Q45)=FALSE),NA(),SUM(IF(ISERROR(MATCH(WEEKDAY(ROW(INDIRECT(S45&amp;":"&amp;Q45))),DunDay,0)),IF(ISERROR(MATCH(ROW(INDIRECT(S45&amp;":"&amp;Q45)),National,0)),1,0)),0)),IF(OR(Q45&lt;=0,S45&lt;=0,Q45&gt;S45,ISNUMBER(Q45)=FALSE, ISNUMBER(S45)=FALSE),NA(),SUM(IF(ISERROR(MATCH(WEEKDAY(ROW(INDIRECT(Q45&amp;":"&amp;S45))),DunDay,0)),IF(ISERROR(MATCH(ROW(INDIRECT(Q45&amp;":"&amp;S45)),National,0)),1,0)),0)))),"",IF(S45&lt;Q45,IF(OR(S45&lt;=0,Q45&lt;=0,S45&gt;Q45,ISNUMBER(S45)=FALSE, ISNUMBER(Q45)=FALSE),NA(),SUM(IF(ISERROR(MATCH(WEEKDAY(ROW(INDIRECT(S45&amp;":"&amp;Q45))),DunDay,0)),IF(ISERROR(MATCH(ROW(INDIRECT(S45&amp;":"&amp;Q45)),National,0)),1,0)),0)),IF(OR(Q45&lt;=0,S45&lt;=0,Q45&gt;S45,ISNUMBER(Q45)=FALSE, ISNUMBER(S45)=FALSE),NA(),SUM(IF(ISERROR(MATCH(WEEKDAY(ROW(INDIRECT(Q45&amp;":"&amp;S45))),DunDay,0)),IF(ISERROR(MATCH(ROW(INDIRECT(Q45&amp;":"&amp;S45)),National,0)),1,0)),0))))</f>
        <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row>
    <row r="46" spans="1:387" ht="15" customHeight="1" x14ac:dyDescent="0.3">
      <c r="A46" s="25"/>
      <c r="B46" s="26"/>
      <c r="C46" s="26"/>
      <c r="D46" s="26"/>
      <c r="E46" s="27"/>
      <c r="F46" s="28"/>
      <c r="G46" s="29"/>
      <c r="H46" s="30"/>
      <c r="I46" s="25"/>
      <c r="J46" s="23"/>
      <c r="K46" s="14"/>
      <c r="L46" s="14"/>
      <c r="M46" s="23"/>
      <c r="N46" s="14"/>
      <c r="O46" s="14" t="str">
        <f t="shared" si="284"/>
        <v/>
      </c>
      <c r="P46" s="7"/>
      <c r="Q46" s="7"/>
      <c r="R46" s="12" t="str">
        <f t="array" aca="1" ref="R46" ca="1">IF(ISERROR(IF(OR(P46&lt;=0,Q46&lt;=0,P46&gt;Q46,ISNUMBER(P46)=FALSE,ISNUMBER(Q46)=FALSE),NA(),SUM(IF(ISERROR(MATCH(WEEKDAY(ROW(INDIRECT(P46&amp;":"&amp;Q46)),2),DunDay,0)),IF(ISERROR(MATCH(ROW(INDIRECT(P46&amp;":"&amp;Q46)),National,0)),1,0)),0))),"",IF(OR(P46&lt;=0,Q46&lt;=0,P46&gt;Q46,ISNUMBER(P46)=FALSE,ISNUMBER(Q46)=FALSE),NA(),SUM(IF(ISERROR(MATCH(WEEKDAY(ROW(INDIRECT(P46&amp;":"&amp;Q46)),2),DunDay,0)),IF(ISERROR(MATCH(ROW(INDIRECT(P46&amp;":"&amp;Q46)),National,0)),1,0)),0)))</f>
        <v/>
      </c>
      <c r="S46" s="8"/>
      <c r="T46" s="5"/>
      <c r="U46" s="12" t="str">
        <f t="array" aca="1" ref="U46" ca="1">IF(ISERROR(IF(OR(O46&lt;=0,Q46&lt;=0,O46&gt;Q46,ISNUMBER(O46)=FALSE,ISNUMBER(Q46)=FALSE),NA(),SUM(IF(ISERROR(MATCH(WEEKDAY(ROW(INDIRECT(O46&amp;":"&amp;Q46)),2),DunDay,0)),IF(ISERROR(MATCH(ROW(INDIRECT(O46&amp;":"&amp;Q46)),National,0)),1,0)),0))),"",IF(OR(O46&lt;=0,Q46&lt;=0,O46&gt;Q46,ISNUMBER(O46)=FALSE,ISNUMBER(Q46)=FALSE),NA(),SUM(IF(ISERROR(MATCH(WEEKDAY(ROW(INDIRECT(O46&amp;":"&amp;Q46)),2),DunDay,0)),IF(ISERROR(MATCH(ROW(INDIRECT(O46&amp;":"&amp;Q46)),National,0)),1,0)),0)))</f>
        <v/>
      </c>
      <c r="V46" s="31" t="str">
        <f t="array" aca="1" ref="V46" ca="1">IF(ISERROR(IF(S46&lt;Q46,IF(OR(S46&lt;=0,Q46&lt;=0,S46&gt;Q46,ISNUMBER(S46)=FALSE, ISNUMBER(Q46)=FALSE),NA(),SUM(IF(ISERROR(MATCH(WEEKDAY(ROW(INDIRECT(S46&amp;":"&amp;Q46))),DunDay,0)),IF(ISERROR(MATCH(ROW(INDIRECT(S46&amp;":"&amp;Q46)),National,0)),1,0)),0)),IF(OR(Q46&lt;=0,S46&lt;=0,Q46&gt;S46,ISNUMBER(Q46)=FALSE, ISNUMBER(S46)=FALSE),NA(),SUM(IF(ISERROR(MATCH(WEEKDAY(ROW(INDIRECT(Q46&amp;":"&amp;S46))),DunDay,0)),IF(ISERROR(MATCH(ROW(INDIRECT(Q46&amp;":"&amp;S46)),National,0)),1,0)),0)))),"",IF(S46&lt;Q46,IF(OR(S46&lt;=0,Q46&lt;=0,S46&gt;Q46,ISNUMBER(S46)=FALSE, ISNUMBER(Q46)=FALSE),NA(),SUM(IF(ISERROR(MATCH(WEEKDAY(ROW(INDIRECT(S46&amp;":"&amp;Q46))),DunDay,0)),IF(ISERROR(MATCH(ROW(INDIRECT(S46&amp;":"&amp;Q46)),National,0)),1,0)),0)),IF(OR(Q46&lt;=0,S46&lt;=0,Q46&gt;S46,ISNUMBER(Q46)=FALSE, ISNUMBER(S46)=FALSE),NA(),SUM(IF(ISERROR(MATCH(WEEKDAY(ROW(INDIRECT(Q46&amp;":"&amp;S46))),DunDay,0)),IF(ISERROR(MATCH(ROW(INDIRECT(Q46&amp;":"&amp;S46)),National,0)),1,0)),0))))</f>
        <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c r="IX46" s="1"/>
      <c r="IY46" s="1"/>
      <c r="IZ46" s="1"/>
      <c r="JA46" s="1"/>
      <c r="JB46" s="1"/>
      <c r="JC46" s="1"/>
      <c r="JD46" s="1"/>
      <c r="JE46" s="1"/>
      <c r="JF46" s="1"/>
      <c r="JG46" s="1"/>
      <c r="JH46" s="1"/>
      <c r="JI46" s="1"/>
      <c r="JJ46" s="1"/>
      <c r="JK46" s="1"/>
      <c r="JL46" s="1"/>
      <c r="JM46" s="1"/>
      <c r="JN46" s="1"/>
      <c r="JO46" s="1"/>
      <c r="JP46" s="1"/>
      <c r="JQ46" s="1"/>
      <c r="JR46" s="1"/>
      <c r="JS46" s="1"/>
      <c r="JT46" s="1"/>
      <c r="JU46" s="1"/>
      <c r="JV46" s="1"/>
      <c r="JW46" s="1"/>
      <c r="JX46" s="1"/>
      <c r="JY46" s="1"/>
      <c r="JZ46" s="1"/>
      <c r="KA46" s="1"/>
      <c r="KB46" s="1"/>
      <c r="KC46" s="1"/>
      <c r="KD46" s="1"/>
      <c r="KE46" s="1"/>
      <c r="KF46" s="1"/>
      <c r="KG46" s="1"/>
      <c r="KH46" s="1"/>
      <c r="KI46" s="1"/>
      <c r="KJ46" s="1"/>
      <c r="KK46" s="1"/>
      <c r="KL46" s="1"/>
      <c r="KM46" s="1"/>
      <c r="KN46" s="1"/>
      <c r="KO46" s="1"/>
      <c r="KP46" s="1"/>
      <c r="KQ46" s="1"/>
      <c r="KR46" s="1"/>
      <c r="KS46" s="1"/>
      <c r="KT46" s="1"/>
      <c r="KU46" s="1"/>
      <c r="KV46" s="1"/>
      <c r="KW46" s="1"/>
      <c r="KX46" s="1"/>
      <c r="KY46" s="1"/>
      <c r="KZ46" s="1"/>
      <c r="LA46" s="1"/>
      <c r="LB46" s="1"/>
      <c r="LC46" s="1"/>
      <c r="LD46" s="1"/>
      <c r="LE46" s="1"/>
      <c r="LF46" s="1"/>
      <c r="LG46" s="1"/>
      <c r="LH46" s="1"/>
      <c r="LI46" s="1"/>
      <c r="LJ46" s="1"/>
      <c r="LK46" s="1"/>
      <c r="LL46" s="1"/>
      <c r="LM46" s="1"/>
      <c r="LN46" s="1"/>
      <c r="LO46" s="1"/>
      <c r="LP46" s="1"/>
      <c r="LQ46" s="1"/>
      <c r="LR46" s="1"/>
      <c r="LS46" s="1"/>
      <c r="LT46" s="1"/>
      <c r="LU46" s="1"/>
      <c r="LV46" s="1"/>
      <c r="LW46" s="1"/>
      <c r="LX46" s="1"/>
      <c r="LY46" s="1"/>
      <c r="LZ46" s="1"/>
      <c r="MA46" s="1"/>
      <c r="MB46" s="1"/>
      <c r="MC46" s="1"/>
      <c r="MD46" s="1"/>
      <c r="ME46" s="1"/>
      <c r="MF46" s="1"/>
      <c r="MG46" s="1"/>
      <c r="MH46" s="1"/>
      <c r="MI46" s="1"/>
      <c r="MJ46" s="1"/>
      <c r="MK46" s="1"/>
      <c r="ML46" s="1"/>
      <c r="MM46" s="1"/>
      <c r="MN46" s="1"/>
      <c r="MO46" s="1"/>
      <c r="MP46" s="1"/>
      <c r="MQ46" s="1"/>
      <c r="MR46" s="1"/>
      <c r="MS46" s="1"/>
      <c r="MT46" s="1"/>
      <c r="MU46" s="1"/>
      <c r="MV46" s="1"/>
      <c r="MW46" s="1"/>
      <c r="MX46" s="1"/>
      <c r="MY46" s="1"/>
      <c r="MZ46" s="1"/>
      <c r="NA46" s="1"/>
      <c r="NB46" s="1"/>
      <c r="NC46" s="1"/>
      <c r="ND46" s="1"/>
      <c r="NE46" s="1"/>
      <c r="NF46" s="1"/>
      <c r="NG46" s="1"/>
      <c r="NH46" s="1"/>
      <c r="NI46" s="1"/>
      <c r="NJ46" s="1"/>
      <c r="NK46" s="1"/>
      <c r="NL46" s="1"/>
      <c r="NM46" s="1"/>
      <c r="NN46" s="1"/>
      <c r="NO46" s="1"/>
      <c r="NP46" s="1"/>
      <c r="NQ46" s="1"/>
      <c r="NR46" s="1"/>
      <c r="NS46" s="1"/>
      <c r="NT46" s="1"/>
      <c r="NU46" s="1"/>
      <c r="NV46" s="1"/>
      <c r="NW46" s="1"/>
    </row>
    <row r="47" spans="1:387" ht="15" customHeight="1" x14ac:dyDescent="0.3">
      <c r="A47" s="25"/>
      <c r="B47" s="26"/>
      <c r="C47" s="26"/>
      <c r="D47" s="26"/>
      <c r="E47" s="27"/>
      <c r="F47" s="28"/>
      <c r="G47" s="29"/>
      <c r="H47" s="30"/>
      <c r="I47" s="25"/>
      <c r="J47" s="23"/>
      <c r="K47" s="14"/>
      <c r="L47" s="14"/>
      <c r="M47" s="23"/>
      <c r="N47" s="14"/>
      <c r="O47" s="14" t="str">
        <f t="shared" si="284"/>
        <v/>
      </c>
      <c r="P47" s="7"/>
      <c r="Q47" s="7"/>
      <c r="R47" s="12" t="str">
        <f t="array" aca="1" ref="R47" ca="1">IF(ISERROR(IF(OR(P47&lt;=0,Q47&lt;=0,P47&gt;Q47,ISNUMBER(P47)=FALSE,ISNUMBER(Q47)=FALSE),NA(),SUM(IF(ISERROR(MATCH(WEEKDAY(ROW(INDIRECT(P47&amp;":"&amp;Q47)),2),DunDay,0)),IF(ISERROR(MATCH(ROW(INDIRECT(P47&amp;":"&amp;Q47)),National,0)),1,0)),0))),"",IF(OR(P47&lt;=0,Q47&lt;=0,P47&gt;Q47,ISNUMBER(P47)=FALSE,ISNUMBER(Q47)=FALSE),NA(),SUM(IF(ISERROR(MATCH(WEEKDAY(ROW(INDIRECT(P47&amp;":"&amp;Q47)),2),DunDay,0)),IF(ISERROR(MATCH(ROW(INDIRECT(P47&amp;":"&amp;Q47)),National,0)),1,0)),0)))</f>
        <v/>
      </c>
      <c r="S47" s="8"/>
      <c r="T47" s="5"/>
      <c r="U47" s="12" t="str">
        <f t="array" aca="1" ref="U47" ca="1">IF(ISERROR(IF(OR(O47&lt;=0,Q47&lt;=0,O47&gt;Q47,ISNUMBER(O47)=FALSE,ISNUMBER(Q47)=FALSE),NA(),SUM(IF(ISERROR(MATCH(WEEKDAY(ROW(INDIRECT(O47&amp;":"&amp;Q47)),2),DunDay,0)),IF(ISERROR(MATCH(ROW(INDIRECT(O47&amp;":"&amp;Q47)),National,0)),1,0)),0))),"",IF(OR(O47&lt;=0,Q47&lt;=0,O47&gt;Q47,ISNUMBER(O47)=FALSE,ISNUMBER(Q47)=FALSE),NA(),SUM(IF(ISERROR(MATCH(WEEKDAY(ROW(INDIRECT(O47&amp;":"&amp;Q47)),2),DunDay,0)),IF(ISERROR(MATCH(ROW(INDIRECT(O47&amp;":"&amp;Q47)),National,0)),1,0)),0)))</f>
        <v/>
      </c>
      <c r="V47" s="31" t="str">
        <f t="array" aca="1" ref="V47" ca="1">IF(ISERROR(IF(S47&lt;Q47,IF(OR(S47&lt;=0,Q47&lt;=0,S47&gt;Q47,ISNUMBER(S47)=FALSE, ISNUMBER(Q47)=FALSE),NA(),SUM(IF(ISERROR(MATCH(WEEKDAY(ROW(INDIRECT(S47&amp;":"&amp;Q47))),DunDay,0)),IF(ISERROR(MATCH(ROW(INDIRECT(S47&amp;":"&amp;Q47)),National,0)),1,0)),0)),IF(OR(Q47&lt;=0,S47&lt;=0,Q47&gt;S47,ISNUMBER(Q47)=FALSE, ISNUMBER(S47)=FALSE),NA(),SUM(IF(ISERROR(MATCH(WEEKDAY(ROW(INDIRECT(Q47&amp;":"&amp;S47))),DunDay,0)),IF(ISERROR(MATCH(ROW(INDIRECT(Q47&amp;":"&amp;S47)),National,0)),1,0)),0)))),"",IF(S47&lt;Q47,IF(OR(S47&lt;=0,Q47&lt;=0,S47&gt;Q47,ISNUMBER(S47)=FALSE, ISNUMBER(Q47)=FALSE),NA(),SUM(IF(ISERROR(MATCH(WEEKDAY(ROW(INDIRECT(S47&amp;":"&amp;Q47))),DunDay,0)),IF(ISERROR(MATCH(ROW(INDIRECT(S47&amp;":"&amp;Q47)),National,0)),1,0)),0)),IF(OR(Q47&lt;=0,S47&lt;=0,Q47&gt;S47,ISNUMBER(Q47)=FALSE, ISNUMBER(S47)=FALSE),NA(),SUM(IF(ISERROR(MATCH(WEEKDAY(ROW(INDIRECT(Q47&amp;":"&amp;S47))),DunDay,0)),IF(ISERROR(MATCH(ROW(INDIRECT(Q47&amp;":"&amp;S47)),National,0)),1,0)),0))))</f>
        <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c r="KU47" s="1"/>
      <c r="KV47" s="1"/>
      <c r="KW47" s="1"/>
      <c r="KX47" s="1"/>
      <c r="KY47" s="1"/>
      <c r="KZ47" s="1"/>
      <c r="LA47" s="1"/>
      <c r="LB47" s="1"/>
      <c r="LC47" s="1"/>
      <c r="LD47" s="1"/>
      <c r="LE47" s="1"/>
      <c r="LF47" s="1"/>
      <c r="LG47" s="1"/>
      <c r="LH47" s="1"/>
      <c r="LI47" s="1"/>
      <c r="LJ47" s="1"/>
      <c r="LK47" s="1"/>
      <c r="LL47" s="1"/>
      <c r="LM47" s="1"/>
      <c r="LN47" s="1"/>
      <c r="LO47" s="1"/>
      <c r="LP47" s="1"/>
      <c r="LQ47" s="1"/>
      <c r="LR47" s="1"/>
      <c r="LS47" s="1"/>
      <c r="LT47" s="1"/>
      <c r="LU47" s="1"/>
      <c r="LV47" s="1"/>
      <c r="LW47" s="1"/>
      <c r="LX47" s="1"/>
      <c r="LY47" s="1"/>
      <c r="LZ47" s="1"/>
      <c r="MA47" s="1"/>
      <c r="MB47" s="1"/>
      <c r="MC47" s="1"/>
      <c r="MD47" s="1"/>
      <c r="ME47" s="1"/>
      <c r="MF47" s="1"/>
      <c r="MG47" s="1"/>
      <c r="MH47" s="1"/>
      <c r="MI47" s="1"/>
      <c r="MJ47" s="1"/>
      <c r="MK47" s="1"/>
      <c r="ML47" s="1"/>
      <c r="MM47" s="1"/>
      <c r="MN47" s="1"/>
      <c r="MO47" s="1"/>
      <c r="MP47" s="1"/>
      <c r="MQ47" s="1"/>
      <c r="MR47" s="1"/>
      <c r="MS47" s="1"/>
      <c r="MT47" s="1"/>
      <c r="MU47" s="1"/>
      <c r="MV47" s="1"/>
      <c r="MW47" s="1"/>
      <c r="MX47" s="1"/>
      <c r="MY47" s="1"/>
      <c r="MZ47" s="1"/>
      <c r="NA47" s="1"/>
      <c r="NB47" s="1"/>
      <c r="NC47" s="1"/>
      <c r="ND47" s="1"/>
      <c r="NE47" s="1"/>
      <c r="NF47" s="1"/>
      <c r="NG47" s="1"/>
      <c r="NH47" s="1"/>
      <c r="NI47" s="1"/>
      <c r="NJ47" s="1"/>
      <c r="NK47" s="1"/>
      <c r="NL47" s="1"/>
      <c r="NM47" s="1"/>
      <c r="NN47" s="1"/>
      <c r="NO47" s="1"/>
      <c r="NP47" s="1"/>
      <c r="NQ47" s="1"/>
      <c r="NR47" s="1"/>
      <c r="NS47" s="1"/>
      <c r="NT47" s="1"/>
      <c r="NU47" s="1"/>
      <c r="NV47" s="1"/>
      <c r="NW47" s="1"/>
    </row>
    <row r="48" spans="1:387" ht="15" customHeight="1" x14ac:dyDescent="0.3">
      <c r="A48" s="25"/>
      <c r="B48" s="26"/>
      <c r="C48" s="26"/>
      <c r="D48" s="26"/>
      <c r="E48" s="27"/>
      <c r="F48" s="28"/>
      <c r="G48" s="29"/>
      <c r="H48" s="30"/>
      <c r="I48" s="25"/>
      <c r="J48" s="23"/>
      <c r="K48" s="14"/>
      <c r="L48" s="14"/>
      <c r="M48" s="23"/>
      <c r="N48" s="14"/>
      <c r="O48" s="14" t="str">
        <f t="shared" si="284"/>
        <v/>
      </c>
      <c r="P48" s="7"/>
      <c r="Q48" s="7"/>
      <c r="R48" s="12" t="str">
        <f t="array" aca="1" ref="R48" ca="1">IF(ISERROR(IF(OR(P48&lt;=0,Q48&lt;=0,P48&gt;Q48,ISNUMBER(P48)=FALSE,ISNUMBER(Q48)=FALSE),NA(),SUM(IF(ISERROR(MATCH(WEEKDAY(ROW(INDIRECT(P48&amp;":"&amp;Q48)),2),DunDay,0)),IF(ISERROR(MATCH(ROW(INDIRECT(P48&amp;":"&amp;Q48)),National,0)),1,0)),0))),"",IF(OR(P48&lt;=0,Q48&lt;=0,P48&gt;Q48,ISNUMBER(P48)=FALSE,ISNUMBER(Q48)=FALSE),NA(),SUM(IF(ISERROR(MATCH(WEEKDAY(ROW(INDIRECT(P48&amp;":"&amp;Q48)),2),DunDay,0)),IF(ISERROR(MATCH(ROW(INDIRECT(P48&amp;":"&amp;Q48)),National,0)),1,0)),0)))</f>
        <v/>
      </c>
      <c r="S48" s="8"/>
      <c r="T48" s="5"/>
      <c r="U48" s="12" t="str">
        <f t="array" aca="1" ref="U48" ca="1">IF(ISERROR(IF(OR(O48&lt;=0,Q48&lt;=0,O48&gt;Q48,ISNUMBER(O48)=FALSE,ISNUMBER(Q48)=FALSE),NA(),SUM(IF(ISERROR(MATCH(WEEKDAY(ROW(INDIRECT(O48&amp;":"&amp;Q48)),2),DunDay,0)),IF(ISERROR(MATCH(ROW(INDIRECT(O48&amp;":"&amp;Q48)),National,0)),1,0)),0))),"",IF(OR(O48&lt;=0,Q48&lt;=0,O48&gt;Q48,ISNUMBER(O48)=FALSE,ISNUMBER(Q48)=FALSE),NA(),SUM(IF(ISERROR(MATCH(WEEKDAY(ROW(INDIRECT(O48&amp;":"&amp;Q48)),2),DunDay,0)),IF(ISERROR(MATCH(ROW(INDIRECT(O48&amp;":"&amp;Q48)),National,0)),1,0)),0)))</f>
        <v/>
      </c>
      <c r="V48" s="31" t="str">
        <f t="array" aca="1" ref="V48" ca="1">IF(ISERROR(IF(S48&lt;Q48,IF(OR(S48&lt;=0,Q48&lt;=0,S48&gt;Q48,ISNUMBER(S48)=FALSE, ISNUMBER(Q48)=FALSE),NA(),SUM(IF(ISERROR(MATCH(WEEKDAY(ROW(INDIRECT(S48&amp;":"&amp;Q48))),DunDay,0)),IF(ISERROR(MATCH(ROW(INDIRECT(S48&amp;":"&amp;Q48)),National,0)),1,0)),0)),IF(OR(Q48&lt;=0,S48&lt;=0,Q48&gt;S48,ISNUMBER(Q48)=FALSE, ISNUMBER(S48)=FALSE),NA(),SUM(IF(ISERROR(MATCH(WEEKDAY(ROW(INDIRECT(Q48&amp;":"&amp;S48))),DunDay,0)),IF(ISERROR(MATCH(ROW(INDIRECT(Q48&amp;":"&amp;S48)),National,0)),1,0)),0)))),"",IF(S48&lt;Q48,IF(OR(S48&lt;=0,Q48&lt;=0,S48&gt;Q48,ISNUMBER(S48)=FALSE, ISNUMBER(Q48)=FALSE),NA(),SUM(IF(ISERROR(MATCH(WEEKDAY(ROW(INDIRECT(S48&amp;":"&amp;Q48))),DunDay,0)),IF(ISERROR(MATCH(ROW(INDIRECT(S48&amp;":"&amp;Q48)),National,0)),1,0)),0)),IF(OR(Q48&lt;=0,S48&lt;=0,Q48&gt;S48,ISNUMBER(Q48)=FALSE, ISNUMBER(S48)=FALSE),NA(),SUM(IF(ISERROR(MATCH(WEEKDAY(ROW(INDIRECT(Q48&amp;":"&amp;S48))),DunDay,0)),IF(ISERROR(MATCH(ROW(INDIRECT(Q48&amp;":"&amp;S48)),National,0)),1,0)),0))))</f>
        <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c r="IX48" s="1"/>
      <c r="IY48" s="1"/>
      <c r="IZ48" s="1"/>
      <c r="JA48" s="1"/>
      <c r="JB48" s="1"/>
      <c r="JC48" s="1"/>
      <c r="JD48" s="1"/>
      <c r="JE48" s="1"/>
      <c r="JF48" s="1"/>
      <c r="JG48" s="1"/>
      <c r="JH48" s="1"/>
      <c r="JI48" s="1"/>
      <c r="JJ48" s="1"/>
      <c r="JK48" s="1"/>
      <c r="JL48" s="1"/>
      <c r="JM48" s="1"/>
      <c r="JN48" s="1"/>
      <c r="JO48" s="1"/>
      <c r="JP48" s="1"/>
      <c r="JQ48" s="1"/>
      <c r="JR48" s="1"/>
      <c r="JS48" s="1"/>
      <c r="JT48" s="1"/>
      <c r="JU48" s="1"/>
      <c r="JV48" s="1"/>
      <c r="JW48" s="1"/>
      <c r="JX48" s="1"/>
      <c r="JY48" s="1"/>
      <c r="JZ48" s="1"/>
      <c r="KA48" s="1"/>
      <c r="KB48" s="1"/>
      <c r="KC48" s="1"/>
      <c r="KD48" s="1"/>
      <c r="KE48" s="1"/>
      <c r="KF48" s="1"/>
      <c r="KG48" s="1"/>
      <c r="KH48" s="1"/>
      <c r="KI48" s="1"/>
      <c r="KJ48" s="1"/>
      <c r="KK48" s="1"/>
      <c r="KL48" s="1"/>
      <c r="KM48" s="1"/>
      <c r="KN48" s="1"/>
      <c r="KO48" s="1"/>
      <c r="KP48" s="1"/>
      <c r="KQ48" s="1"/>
      <c r="KR48" s="1"/>
      <c r="KS48" s="1"/>
      <c r="KT48" s="1"/>
      <c r="KU48" s="1"/>
      <c r="KV48" s="1"/>
      <c r="KW48" s="1"/>
      <c r="KX48" s="1"/>
      <c r="KY48" s="1"/>
      <c r="KZ48" s="1"/>
      <c r="LA48" s="1"/>
      <c r="LB48" s="1"/>
      <c r="LC48" s="1"/>
      <c r="LD48" s="1"/>
      <c r="LE48" s="1"/>
      <c r="LF48" s="1"/>
      <c r="LG48" s="1"/>
      <c r="LH48" s="1"/>
      <c r="LI48" s="1"/>
      <c r="LJ48" s="1"/>
      <c r="LK48" s="1"/>
      <c r="LL48" s="1"/>
      <c r="LM48" s="1"/>
      <c r="LN48" s="1"/>
      <c r="LO48" s="1"/>
      <c r="LP48" s="1"/>
      <c r="LQ48" s="1"/>
      <c r="LR48" s="1"/>
      <c r="LS48" s="1"/>
      <c r="LT48" s="1"/>
      <c r="LU48" s="1"/>
      <c r="LV48" s="1"/>
      <c r="LW48" s="1"/>
      <c r="LX48" s="1"/>
      <c r="LY48" s="1"/>
      <c r="LZ48" s="1"/>
      <c r="MA48" s="1"/>
      <c r="MB48" s="1"/>
      <c r="MC48" s="1"/>
      <c r="MD48" s="1"/>
      <c r="ME48" s="1"/>
      <c r="MF48" s="1"/>
      <c r="MG48" s="1"/>
      <c r="MH48" s="1"/>
      <c r="MI48" s="1"/>
      <c r="MJ48" s="1"/>
      <c r="MK48" s="1"/>
      <c r="ML48" s="1"/>
      <c r="MM48" s="1"/>
      <c r="MN48" s="1"/>
      <c r="MO48" s="1"/>
      <c r="MP48" s="1"/>
      <c r="MQ48" s="1"/>
      <c r="MR48" s="1"/>
      <c r="MS48" s="1"/>
      <c r="MT48" s="1"/>
      <c r="MU48" s="1"/>
      <c r="MV48" s="1"/>
      <c r="MW48" s="1"/>
      <c r="MX48" s="1"/>
      <c r="MY48" s="1"/>
      <c r="MZ48" s="1"/>
      <c r="NA48" s="1"/>
      <c r="NB48" s="1"/>
      <c r="NC48" s="1"/>
      <c r="ND48" s="1"/>
      <c r="NE48" s="1"/>
      <c r="NF48" s="1"/>
      <c r="NG48" s="1"/>
      <c r="NH48" s="1"/>
      <c r="NI48" s="1"/>
      <c r="NJ48" s="1"/>
      <c r="NK48" s="1"/>
      <c r="NL48" s="1"/>
      <c r="NM48" s="1"/>
      <c r="NN48" s="1"/>
      <c r="NO48" s="1"/>
      <c r="NP48" s="1"/>
      <c r="NQ48" s="1"/>
      <c r="NR48" s="1"/>
      <c r="NS48" s="1"/>
      <c r="NT48" s="1"/>
      <c r="NU48" s="1"/>
      <c r="NV48" s="1"/>
      <c r="NW48" s="1"/>
    </row>
    <row r="49" spans="1:387" ht="15" customHeight="1" x14ac:dyDescent="0.3">
      <c r="A49" s="25"/>
      <c r="B49" s="26"/>
      <c r="C49" s="26"/>
      <c r="D49" s="26"/>
      <c r="E49" s="27"/>
      <c r="F49" s="28"/>
      <c r="G49" s="29"/>
      <c r="H49" s="30"/>
      <c r="I49" s="25"/>
      <c r="J49" s="23"/>
      <c r="K49" s="14"/>
      <c r="L49" s="14"/>
      <c r="M49" s="23"/>
      <c r="N49" s="14"/>
      <c r="O49" s="14" t="str">
        <f t="shared" si="284"/>
        <v/>
      </c>
      <c r="P49" s="7"/>
      <c r="Q49" s="7"/>
      <c r="R49" s="12" t="str">
        <f t="array" aca="1" ref="R49" ca="1">IF(ISERROR(IF(OR(P49&lt;=0,Q49&lt;=0,P49&gt;Q49,ISNUMBER(P49)=FALSE,ISNUMBER(Q49)=FALSE),NA(),SUM(IF(ISERROR(MATCH(WEEKDAY(ROW(INDIRECT(P49&amp;":"&amp;Q49)),2),DunDay,0)),IF(ISERROR(MATCH(ROW(INDIRECT(P49&amp;":"&amp;Q49)),National,0)),1,0)),0))),"",IF(OR(P49&lt;=0,Q49&lt;=0,P49&gt;Q49,ISNUMBER(P49)=FALSE,ISNUMBER(Q49)=FALSE),NA(),SUM(IF(ISERROR(MATCH(WEEKDAY(ROW(INDIRECT(P49&amp;":"&amp;Q49)),2),DunDay,0)),IF(ISERROR(MATCH(ROW(INDIRECT(P49&amp;":"&amp;Q49)),National,0)),1,0)),0)))</f>
        <v/>
      </c>
      <c r="S49" s="8"/>
      <c r="T49" s="5"/>
      <c r="U49" s="12" t="str">
        <f t="array" aca="1" ref="U49" ca="1">IF(ISERROR(IF(OR(O49&lt;=0,Q49&lt;=0,O49&gt;Q49,ISNUMBER(O49)=FALSE,ISNUMBER(Q49)=FALSE),NA(),SUM(IF(ISERROR(MATCH(WEEKDAY(ROW(INDIRECT(O49&amp;":"&amp;Q49)),2),DunDay,0)),IF(ISERROR(MATCH(ROW(INDIRECT(O49&amp;":"&amp;Q49)),National,0)),1,0)),0))),"",IF(OR(O49&lt;=0,Q49&lt;=0,O49&gt;Q49,ISNUMBER(O49)=FALSE,ISNUMBER(Q49)=FALSE),NA(),SUM(IF(ISERROR(MATCH(WEEKDAY(ROW(INDIRECT(O49&amp;":"&amp;Q49)),2),DunDay,0)),IF(ISERROR(MATCH(ROW(INDIRECT(O49&amp;":"&amp;Q49)),National,0)),1,0)),0)))</f>
        <v/>
      </c>
      <c r="V49" s="31" t="str">
        <f t="array" aca="1" ref="V49" ca="1">IF(ISERROR(IF(S49&lt;Q49,IF(OR(S49&lt;=0,Q49&lt;=0,S49&gt;Q49,ISNUMBER(S49)=FALSE, ISNUMBER(Q49)=FALSE),NA(),SUM(IF(ISERROR(MATCH(WEEKDAY(ROW(INDIRECT(S49&amp;":"&amp;Q49))),DunDay,0)),IF(ISERROR(MATCH(ROW(INDIRECT(S49&amp;":"&amp;Q49)),National,0)),1,0)),0)),IF(OR(Q49&lt;=0,S49&lt;=0,Q49&gt;S49,ISNUMBER(Q49)=FALSE, ISNUMBER(S49)=FALSE),NA(),SUM(IF(ISERROR(MATCH(WEEKDAY(ROW(INDIRECT(Q49&amp;":"&amp;S49))),DunDay,0)),IF(ISERROR(MATCH(ROW(INDIRECT(Q49&amp;":"&amp;S49)),National,0)),1,0)),0)))),"",IF(S49&lt;Q49,IF(OR(S49&lt;=0,Q49&lt;=0,S49&gt;Q49,ISNUMBER(S49)=FALSE, ISNUMBER(Q49)=FALSE),NA(),SUM(IF(ISERROR(MATCH(WEEKDAY(ROW(INDIRECT(S49&amp;":"&amp;Q49))),DunDay,0)),IF(ISERROR(MATCH(ROW(INDIRECT(S49&amp;":"&amp;Q49)),National,0)),1,0)),0)),IF(OR(Q49&lt;=0,S49&lt;=0,Q49&gt;S49,ISNUMBER(Q49)=FALSE, ISNUMBER(S49)=FALSE),NA(),SUM(IF(ISERROR(MATCH(WEEKDAY(ROW(INDIRECT(Q49&amp;":"&amp;S49))),DunDay,0)),IF(ISERROR(MATCH(ROW(INDIRECT(Q49&amp;":"&amp;S49)),National,0)),1,0)),0))))</f>
        <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row>
    <row r="50" spans="1:387" ht="15" customHeight="1" x14ac:dyDescent="0.3">
      <c r="A50" s="25"/>
      <c r="B50" s="26"/>
      <c r="C50" s="26"/>
      <c r="D50" s="26"/>
      <c r="E50" s="27"/>
      <c r="F50" s="28"/>
      <c r="G50" s="29"/>
      <c r="H50" s="30"/>
      <c r="I50" s="25"/>
      <c r="J50" s="23"/>
      <c r="K50" s="14"/>
      <c r="L50" s="14"/>
      <c r="M50" s="23"/>
      <c r="N50" s="14"/>
      <c r="O50" s="14" t="str">
        <f t="shared" si="284"/>
        <v/>
      </c>
      <c r="P50" s="7"/>
      <c r="Q50" s="7"/>
      <c r="R50" s="12" t="str">
        <f t="array" aca="1" ref="R50" ca="1">IF(ISERROR(IF(OR(P50&lt;=0,Q50&lt;=0,P50&gt;Q50,ISNUMBER(P50)=FALSE,ISNUMBER(Q50)=FALSE),NA(),SUM(IF(ISERROR(MATCH(WEEKDAY(ROW(INDIRECT(P50&amp;":"&amp;Q50)),2),DunDay,0)),IF(ISERROR(MATCH(ROW(INDIRECT(P50&amp;":"&amp;Q50)),National,0)),1,0)),0))),"",IF(OR(P50&lt;=0,Q50&lt;=0,P50&gt;Q50,ISNUMBER(P50)=FALSE,ISNUMBER(Q50)=FALSE),NA(),SUM(IF(ISERROR(MATCH(WEEKDAY(ROW(INDIRECT(P50&amp;":"&amp;Q50)),2),DunDay,0)),IF(ISERROR(MATCH(ROW(INDIRECT(P50&amp;":"&amp;Q50)),National,0)),1,0)),0)))</f>
        <v/>
      </c>
      <c r="S50" s="8"/>
      <c r="T50" s="5"/>
      <c r="U50" s="12" t="str">
        <f t="array" aca="1" ref="U50" ca="1">IF(ISERROR(IF(OR(O50&lt;=0,Q50&lt;=0,O50&gt;Q50,ISNUMBER(O50)=FALSE,ISNUMBER(Q50)=FALSE),NA(),SUM(IF(ISERROR(MATCH(WEEKDAY(ROW(INDIRECT(O50&amp;":"&amp;Q50)),2),DunDay,0)),IF(ISERROR(MATCH(ROW(INDIRECT(O50&amp;":"&amp;Q50)),National,0)),1,0)),0))),"",IF(OR(O50&lt;=0,Q50&lt;=0,O50&gt;Q50,ISNUMBER(O50)=FALSE,ISNUMBER(Q50)=FALSE),NA(),SUM(IF(ISERROR(MATCH(WEEKDAY(ROW(INDIRECT(O50&amp;":"&amp;Q50)),2),DunDay,0)),IF(ISERROR(MATCH(ROW(INDIRECT(O50&amp;":"&amp;Q50)),National,0)),1,0)),0)))</f>
        <v/>
      </c>
      <c r="V50" s="31" t="str">
        <f t="array" aca="1" ref="V50" ca="1">IF(ISERROR(IF(S50&lt;Q50,IF(OR(S50&lt;=0,Q50&lt;=0,S50&gt;Q50,ISNUMBER(S50)=FALSE, ISNUMBER(Q50)=FALSE),NA(),SUM(IF(ISERROR(MATCH(WEEKDAY(ROW(INDIRECT(S50&amp;":"&amp;Q50))),DunDay,0)),IF(ISERROR(MATCH(ROW(INDIRECT(S50&amp;":"&amp;Q50)),National,0)),1,0)),0)),IF(OR(Q50&lt;=0,S50&lt;=0,Q50&gt;S50,ISNUMBER(Q50)=FALSE, ISNUMBER(S50)=FALSE),NA(),SUM(IF(ISERROR(MATCH(WEEKDAY(ROW(INDIRECT(Q50&amp;":"&amp;S50))),DunDay,0)),IF(ISERROR(MATCH(ROW(INDIRECT(Q50&amp;":"&amp;S50)),National,0)),1,0)),0)))),"",IF(S50&lt;Q50,IF(OR(S50&lt;=0,Q50&lt;=0,S50&gt;Q50,ISNUMBER(S50)=FALSE, ISNUMBER(Q50)=FALSE),NA(),SUM(IF(ISERROR(MATCH(WEEKDAY(ROW(INDIRECT(S50&amp;":"&amp;Q50))),DunDay,0)),IF(ISERROR(MATCH(ROW(INDIRECT(S50&amp;":"&amp;Q50)),National,0)),1,0)),0)),IF(OR(Q50&lt;=0,S50&lt;=0,Q50&gt;S50,ISNUMBER(Q50)=FALSE, ISNUMBER(S50)=FALSE),NA(),SUM(IF(ISERROR(MATCH(WEEKDAY(ROW(INDIRECT(Q50&amp;":"&amp;S50))),DunDay,0)),IF(ISERROR(MATCH(ROW(INDIRECT(Q50&amp;":"&amp;S50)),National,0)),1,0)),0))))</f>
        <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row>
    <row r="51" spans="1:387" ht="15" customHeight="1" x14ac:dyDescent="0.3">
      <c r="A51" s="25"/>
      <c r="B51" s="26"/>
      <c r="C51" s="26"/>
      <c r="D51" s="26"/>
      <c r="E51" s="27"/>
      <c r="F51" s="28"/>
      <c r="G51" s="29"/>
      <c r="H51" s="30"/>
      <c r="I51" s="25"/>
      <c r="J51" s="23"/>
      <c r="K51" s="14"/>
      <c r="L51" s="14"/>
      <c r="M51" s="23"/>
      <c r="N51" s="14"/>
      <c r="O51" s="14" t="str">
        <f t="shared" si="284"/>
        <v/>
      </c>
      <c r="P51" s="7"/>
      <c r="Q51" s="7"/>
      <c r="R51" s="12" t="str">
        <f t="array" aca="1" ref="R51" ca="1">IF(ISERROR(IF(OR(P51&lt;=0,Q51&lt;=0,P51&gt;Q51,ISNUMBER(P51)=FALSE,ISNUMBER(Q51)=FALSE),NA(),SUM(IF(ISERROR(MATCH(WEEKDAY(ROW(INDIRECT(P51&amp;":"&amp;Q51)),2),DunDay,0)),IF(ISERROR(MATCH(ROW(INDIRECT(P51&amp;":"&amp;Q51)),National,0)),1,0)),0))),"",IF(OR(P51&lt;=0,Q51&lt;=0,P51&gt;Q51,ISNUMBER(P51)=FALSE,ISNUMBER(Q51)=FALSE),NA(),SUM(IF(ISERROR(MATCH(WEEKDAY(ROW(INDIRECT(P51&amp;":"&amp;Q51)),2),DunDay,0)),IF(ISERROR(MATCH(ROW(INDIRECT(P51&amp;":"&amp;Q51)),National,0)),1,0)),0)))</f>
        <v/>
      </c>
      <c r="S51" s="8"/>
      <c r="T51" s="5"/>
      <c r="U51" s="12" t="str">
        <f t="array" aca="1" ref="U51" ca="1">IF(ISERROR(IF(OR(O51&lt;=0,Q51&lt;=0,O51&gt;Q51,ISNUMBER(O51)=FALSE,ISNUMBER(Q51)=FALSE),NA(),SUM(IF(ISERROR(MATCH(WEEKDAY(ROW(INDIRECT(O51&amp;":"&amp;Q51)),2),DunDay,0)),IF(ISERROR(MATCH(ROW(INDIRECT(O51&amp;":"&amp;Q51)),National,0)),1,0)),0))),"",IF(OR(O51&lt;=0,Q51&lt;=0,O51&gt;Q51,ISNUMBER(O51)=FALSE,ISNUMBER(Q51)=FALSE),NA(),SUM(IF(ISERROR(MATCH(WEEKDAY(ROW(INDIRECT(O51&amp;":"&amp;Q51)),2),DunDay,0)),IF(ISERROR(MATCH(ROW(INDIRECT(O51&amp;":"&amp;Q51)),National,0)),1,0)),0)))</f>
        <v/>
      </c>
      <c r="V51" s="31" t="str">
        <f t="array" aca="1" ref="V51" ca="1">IF(ISERROR(IF(S51&lt;Q51,IF(OR(S51&lt;=0,Q51&lt;=0,S51&gt;Q51,ISNUMBER(S51)=FALSE, ISNUMBER(Q51)=FALSE),NA(),SUM(IF(ISERROR(MATCH(WEEKDAY(ROW(INDIRECT(S51&amp;":"&amp;Q51))),DunDay,0)),IF(ISERROR(MATCH(ROW(INDIRECT(S51&amp;":"&amp;Q51)),National,0)),1,0)),0)),IF(OR(Q51&lt;=0,S51&lt;=0,Q51&gt;S51,ISNUMBER(Q51)=FALSE, ISNUMBER(S51)=FALSE),NA(),SUM(IF(ISERROR(MATCH(WEEKDAY(ROW(INDIRECT(Q51&amp;":"&amp;S51))),DunDay,0)),IF(ISERROR(MATCH(ROW(INDIRECT(Q51&amp;":"&amp;S51)),National,0)),1,0)),0)))),"",IF(S51&lt;Q51,IF(OR(S51&lt;=0,Q51&lt;=0,S51&gt;Q51,ISNUMBER(S51)=FALSE, ISNUMBER(Q51)=FALSE),NA(),SUM(IF(ISERROR(MATCH(WEEKDAY(ROW(INDIRECT(S51&amp;":"&amp;Q51))),DunDay,0)),IF(ISERROR(MATCH(ROW(INDIRECT(S51&amp;":"&amp;Q51)),National,0)),1,0)),0)),IF(OR(Q51&lt;=0,S51&lt;=0,Q51&gt;S51,ISNUMBER(Q51)=FALSE, ISNUMBER(S51)=FALSE),NA(),SUM(IF(ISERROR(MATCH(WEEKDAY(ROW(INDIRECT(Q51&amp;":"&amp;S51))),DunDay,0)),IF(ISERROR(MATCH(ROW(INDIRECT(Q51&amp;":"&amp;S51)),National,0)),1,0)),0))))</f>
        <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c r="IT51" s="1"/>
      <c r="IU51" s="1"/>
      <c r="IV51" s="1"/>
      <c r="IW51" s="1"/>
      <c r="IX51" s="1"/>
      <c r="IY51" s="1"/>
      <c r="IZ51" s="1"/>
      <c r="JA51" s="1"/>
      <c r="JB51" s="1"/>
      <c r="JC51" s="1"/>
      <c r="JD51" s="1"/>
      <c r="JE51" s="1"/>
      <c r="JF51" s="1"/>
      <c r="JG51" s="1"/>
      <c r="JH51" s="1"/>
      <c r="JI51" s="1"/>
      <c r="JJ51" s="1"/>
      <c r="JK51" s="1"/>
      <c r="JL51" s="1"/>
      <c r="JM51" s="1"/>
      <c r="JN51" s="1"/>
      <c r="JO51" s="1"/>
      <c r="JP51" s="1"/>
      <c r="JQ51" s="1"/>
      <c r="JR51" s="1"/>
      <c r="JS51" s="1"/>
      <c r="JT51" s="1"/>
      <c r="JU51" s="1"/>
      <c r="JV51" s="1"/>
      <c r="JW51" s="1"/>
      <c r="JX51" s="1"/>
      <c r="JY51" s="1"/>
      <c r="JZ51" s="1"/>
      <c r="KA51" s="1"/>
      <c r="KB51" s="1"/>
      <c r="KC51" s="1"/>
      <c r="KD51" s="1"/>
      <c r="KE51" s="1"/>
      <c r="KF51" s="1"/>
      <c r="KG51" s="1"/>
      <c r="KH51" s="1"/>
      <c r="KI51" s="1"/>
      <c r="KJ51" s="1"/>
      <c r="KK51" s="1"/>
      <c r="KL51" s="1"/>
      <c r="KM51" s="1"/>
      <c r="KN51" s="1"/>
      <c r="KO51" s="1"/>
      <c r="KP51" s="1"/>
      <c r="KQ51" s="1"/>
      <c r="KR51" s="1"/>
      <c r="KS51" s="1"/>
      <c r="KT51" s="1"/>
      <c r="KU51" s="1"/>
      <c r="KV51" s="1"/>
      <c r="KW51" s="1"/>
      <c r="KX51" s="1"/>
      <c r="KY51" s="1"/>
      <c r="KZ51" s="1"/>
      <c r="LA51" s="1"/>
      <c r="LB51" s="1"/>
      <c r="LC51" s="1"/>
      <c r="LD51" s="1"/>
      <c r="LE51" s="1"/>
      <c r="LF51" s="1"/>
      <c r="LG51" s="1"/>
      <c r="LH51" s="1"/>
      <c r="LI51" s="1"/>
      <c r="LJ51" s="1"/>
      <c r="LK51" s="1"/>
      <c r="LL51" s="1"/>
      <c r="LM51" s="1"/>
      <c r="LN51" s="1"/>
      <c r="LO51" s="1"/>
      <c r="LP51" s="1"/>
      <c r="LQ51" s="1"/>
      <c r="LR51" s="1"/>
      <c r="LS51" s="1"/>
      <c r="LT51" s="1"/>
      <c r="LU51" s="1"/>
      <c r="LV51" s="1"/>
      <c r="LW51" s="1"/>
      <c r="LX51" s="1"/>
      <c r="LY51" s="1"/>
      <c r="LZ51" s="1"/>
      <c r="MA51" s="1"/>
      <c r="MB51" s="1"/>
      <c r="MC51" s="1"/>
      <c r="MD51" s="1"/>
      <c r="ME51" s="1"/>
      <c r="MF51" s="1"/>
      <c r="MG51" s="1"/>
      <c r="MH51" s="1"/>
      <c r="MI51" s="1"/>
      <c r="MJ51" s="1"/>
      <c r="MK51" s="1"/>
      <c r="ML51" s="1"/>
      <c r="MM51" s="1"/>
      <c r="MN51" s="1"/>
      <c r="MO51" s="1"/>
      <c r="MP51" s="1"/>
      <c r="MQ51" s="1"/>
      <c r="MR51" s="1"/>
      <c r="MS51" s="1"/>
      <c r="MT51" s="1"/>
      <c r="MU51" s="1"/>
      <c r="MV51" s="1"/>
      <c r="MW51" s="1"/>
      <c r="MX51" s="1"/>
      <c r="MY51" s="1"/>
      <c r="MZ51" s="1"/>
      <c r="NA51" s="1"/>
      <c r="NB51" s="1"/>
      <c r="NC51" s="1"/>
      <c r="ND51" s="1"/>
      <c r="NE51" s="1"/>
      <c r="NF51" s="1"/>
      <c r="NG51" s="1"/>
      <c r="NH51" s="1"/>
      <c r="NI51" s="1"/>
      <c r="NJ51" s="1"/>
      <c r="NK51" s="1"/>
      <c r="NL51" s="1"/>
      <c r="NM51" s="1"/>
      <c r="NN51" s="1"/>
      <c r="NO51" s="1"/>
      <c r="NP51" s="1"/>
      <c r="NQ51" s="1"/>
      <c r="NR51" s="1"/>
      <c r="NS51" s="1"/>
      <c r="NT51" s="1"/>
      <c r="NU51" s="1"/>
      <c r="NV51" s="1"/>
      <c r="NW51" s="1"/>
    </row>
    <row r="52" spans="1:387" ht="15" customHeight="1" x14ac:dyDescent="0.3">
      <c r="A52" s="25"/>
      <c r="B52" s="26"/>
      <c r="C52" s="26"/>
      <c r="D52" s="26"/>
      <c r="E52" s="27"/>
      <c r="F52" s="28"/>
      <c r="G52" s="29"/>
      <c r="H52" s="30"/>
      <c r="I52" s="25"/>
      <c r="J52" s="23"/>
      <c r="K52" s="14"/>
      <c r="L52" s="14"/>
      <c r="M52" s="23"/>
      <c r="N52" s="14"/>
      <c r="O52" s="14" t="str">
        <f t="shared" si="284"/>
        <v/>
      </c>
      <c r="P52" s="7"/>
      <c r="Q52" s="7"/>
      <c r="R52" s="12" t="str">
        <f t="array" aca="1" ref="R52" ca="1">IF(ISERROR(IF(OR(P52&lt;=0,Q52&lt;=0,P52&gt;Q52,ISNUMBER(P52)=FALSE,ISNUMBER(Q52)=FALSE),NA(),SUM(IF(ISERROR(MATCH(WEEKDAY(ROW(INDIRECT(P52&amp;":"&amp;Q52)),2),DunDay,0)),IF(ISERROR(MATCH(ROW(INDIRECT(P52&amp;":"&amp;Q52)),National,0)),1,0)),0))),"",IF(OR(P52&lt;=0,Q52&lt;=0,P52&gt;Q52,ISNUMBER(P52)=FALSE,ISNUMBER(Q52)=FALSE),NA(),SUM(IF(ISERROR(MATCH(WEEKDAY(ROW(INDIRECT(P52&amp;":"&amp;Q52)),2),DunDay,0)),IF(ISERROR(MATCH(ROW(INDIRECT(P52&amp;":"&amp;Q52)),National,0)),1,0)),0)))</f>
        <v/>
      </c>
      <c r="S52" s="8"/>
      <c r="T52" s="5"/>
      <c r="U52" s="12" t="str">
        <f t="array" aca="1" ref="U52" ca="1">IF(ISERROR(IF(OR(O52&lt;=0,Q52&lt;=0,O52&gt;Q52,ISNUMBER(O52)=FALSE,ISNUMBER(Q52)=FALSE),NA(),SUM(IF(ISERROR(MATCH(WEEKDAY(ROW(INDIRECT(O52&amp;":"&amp;Q52)),2),DunDay,0)),IF(ISERROR(MATCH(ROW(INDIRECT(O52&amp;":"&amp;Q52)),National,0)),1,0)),0))),"",IF(OR(O52&lt;=0,Q52&lt;=0,O52&gt;Q52,ISNUMBER(O52)=FALSE,ISNUMBER(Q52)=FALSE),NA(),SUM(IF(ISERROR(MATCH(WEEKDAY(ROW(INDIRECT(O52&amp;":"&amp;Q52)),2),DunDay,0)),IF(ISERROR(MATCH(ROW(INDIRECT(O52&amp;":"&amp;Q52)),National,0)),1,0)),0)))</f>
        <v/>
      </c>
      <c r="V52" s="31" t="str">
        <f t="array" aca="1" ref="V52" ca="1">IF(ISERROR(IF(S52&lt;Q52,IF(OR(S52&lt;=0,Q52&lt;=0,S52&gt;Q52,ISNUMBER(S52)=FALSE, ISNUMBER(Q52)=FALSE),NA(),SUM(IF(ISERROR(MATCH(WEEKDAY(ROW(INDIRECT(S52&amp;":"&amp;Q52))),DunDay,0)),IF(ISERROR(MATCH(ROW(INDIRECT(S52&amp;":"&amp;Q52)),National,0)),1,0)),0)),IF(OR(Q52&lt;=0,S52&lt;=0,Q52&gt;S52,ISNUMBER(Q52)=FALSE, ISNUMBER(S52)=FALSE),NA(),SUM(IF(ISERROR(MATCH(WEEKDAY(ROW(INDIRECT(Q52&amp;":"&amp;S52))),DunDay,0)),IF(ISERROR(MATCH(ROW(INDIRECT(Q52&amp;":"&amp;S52)),National,0)),1,0)),0)))),"",IF(S52&lt;Q52,IF(OR(S52&lt;=0,Q52&lt;=0,S52&gt;Q52,ISNUMBER(S52)=FALSE, ISNUMBER(Q52)=FALSE),NA(),SUM(IF(ISERROR(MATCH(WEEKDAY(ROW(INDIRECT(S52&amp;":"&amp;Q52))),DunDay,0)),IF(ISERROR(MATCH(ROW(INDIRECT(S52&amp;":"&amp;Q52)),National,0)),1,0)),0)),IF(OR(Q52&lt;=0,S52&lt;=0,Q52&gt;S52,ISNUMBER(Q52)=FALSE, ISNUMBER(S52)=FALSE),NA(),SUM(IF(ISERROR(MATCH(WEEKDAY(ROW(INDIRECT(Q52&amp;":"&amp;S52))),DunDay,0)),IF(ISERROR(MATCH(ROW(INDIRECT(Q52&amp;":"&amp;S52)),National,0)),1,0)),0))))</f>
        <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c r="IT52" s="1"/>
      <c r="IU52" s="1"/>
      <c r="IV52" s="1"/>
      <c r="IW52" s="1"/>
      <c r="IX52" s="1"/>
      <c r="IY52" s="1"/>
      <c r="IZ52" s="1"/>
      <c r="JA52" s="1"/>
      <c r="JB52" s="1"/>
      <c r="JC52" s="1"/>
      <c r="JD52" s="1"/>
      <c r="JE52" s="1"/>
      <c r="JF52" s="1"/>
      <c r="JG52" s="1"/>
      <c r="JH52" s="1"/>
      <c r="JI52" s="1"/>
      <c r="JJ52" s="1"/>
      <c r="JK52" s="1"/>
      <c r="JL52" s="1"/>
      <c r="JM52" s="1"/>
      <c r="JN52" s="1"/>
      <c r="JO52" s="1"/>
      <c r="JP52" s="1"/>
      <c r="JQ52" s="1"/>
      <c r="JR52" s="1"/>
      <c r="JS52" s="1"/>
      <c r="JT52" s="1"/>
      <c r="JU52" s="1"/>
      <c r="JV52" s="1"/>
      <c r="JW52" s="1"/>
      <c r="JX52" s="1"/>
      <c r="JY52" s="1"/>
      <c r="JZ52" s="1"/>
      <c r="KA52" s="1"/>
      <c r="KB52" s="1"/>
      <c r="KC52" s="1"/>
      <c r="KD52" s="1"/>
      <c r="KE52" s="1"/>
      <c r="KF52" s="1"/>
      <c r="KG52" s="1"/>
      <c r="KH52" s="1"/>
      <c r="KI52" s="1"/>
      <c r="KJ52" s="1"/>
      <c r="KK52" s="1"/>
      <c r="KL52" s="1"/>
      <c r="KM52" s="1"/>
      <c r="KN52" s="1"/>
      <c r="KO52" s="1"/>
      <c r="KP52" s="1"/>
      <c r="KQ52" s="1"/>
      <c r="KR52" s="1"/>
      <c r="KS52" s="1"/>
      <c r="KT52" s="1"/>
      <c r="KU52" s="1"/>
      <c r="KV52" s="1"/>
      <c r="KW52" s="1"/>
      <c r="KX52" s="1"/>
      <c r="KY52" s="1"/>
      <c r="KZ52" s="1"/>
      <c r="LA52" s="1"/>
      <c r="LB52" s="1"/>
      <c r="LC52" s="1"/>
      <c r="LD52" s="1"/>
      <c r="LE52" s="1"/>
      <c r="LF52" s="1"/>
      <c r="LG52" s="1"/>
      <c r="LH52" s="1"/>
      <c r="LI52" s="1"/>
      <c r="LJ52" s="1"/>
      <c r="LK52" s="1"/>
      <c r="LL52" s="1"/>
      <c r="LM52" s="1"/>
      <c r="LN52" s="1"/>
      <c r="LO52" s="1"/>
      <c r="LP52" s="1"/>
      <c r="LQ52" s="1"/>
      <c r="LR52" s="1"/>
      <c r="LS52" s="1"/>
      <c r="LT52" s="1"/>
      <c r="LU52" s="1"/>
      <c r="LV52" s="1"/>
      <c r="LW52" s="1"/>
      <c r="LX52" s="1"/>
      <c r="LY52" s="1"/>
      <c r="LZ52" s="1"/>
      <c r="MA52" s="1"/>
      <c r="MB52" s="1"/>
      <c r="MC52" s="1"/>
      <c r="MD52" s="1"/>
      <c r="ME52" s="1"/>
      <c r="MF52" s="1"/>
      <c r="MG52" s="1"/>
      <c r="MH52" s="1"/>
      <c r="MI52" s="1"/>
      <c r="MJ52" s="1"/>
      <c r="MK52" s="1"/>
      <c r="ML52" s="1"/>
      <c r="MM52" s="1"/>
      <c r="MN52" s="1"/>
      <c r="MO52" s="1"/>
      <c r="MP52" s="1"/>
      <c r="MQ52" s="1"/>
      <c r="MR52" s="1"/>
      <c r="MS52" s="1"/>
      <c r="MT52" s="1"/>
      <c r="MU52" s="1"/>
      <c r="MV52" s="1"/>
      <c r="MW52" s="1"/>
      <c r="MX52" s="1"/>
      <c r="MY52" s="1"/>
      <c r="MZ52" s="1"/>
      <c r="NA52" s="1"/>
      <c r="NB52" s="1"/>
      <c r="NC52" s="1"/>
      <c r="ND52" s="1"/>
      <c r="NE52" s="1"/>
      <c r="NF52" s="1"/>
      <c r="NG52" s="1"/>
      <c r="NH52" s="1"/>
      <c r="NI52" s="1"/>
      <c r="NJ52" s="1"/>
      <c r="NK52" s="1"/>
      <c r="NL52" s="1"/>
      <c r="NM52" s="1"/>
      <c r="NN52" s="1"/>
      <c r="NO52" s="1"/>
      <c r="NP52" s="1"/>
      <c r="NQ52" s="1"/>
      <c r="NR52" s="1"/>
      <c r="NS52" s="1"/>
      <c r="NT52" s="1"/>
      <c r="NU52" s="1"/>
      <c r="NV52" s="1"/>
      <c r="NW52" s="1"/>
    </row>
    <row r="53" spans="1:387" ht="15" customHeight="1" x14ac:dyDescent="0.3">
      <c r="A53" s="25"/>
      <c r="B53" s="26"/>
      <c r="C53" s="26"/>
      <c r="D53" s="26"/>
      <c r="E53" s="27"/>
      <c r="F53" s="28"/>
      <c r="G53" s="29"/>
      <c r="H53" s="30"/>
      <c r="I53" s="25"/>
      <c r="J53" s="23"/>
      <c r="K53" s="14"/>
      <c r="L53" s="14"/>
      <c r="M53" s="23"/>
      <c r="N53" s="14"/>
      <c r="O53" s="14" t="str">
        <f t="shared" si="284"/>
        <v/>
      </c>
      <c r="P53" s="7"/>
      <c r="Q53" s="7"/>
      <c r="R53" s="12" t="str">
        <f t="array" aca="1" ref="R53" ca="1">IF(ISERROR(IF(OR(P53&lt;=0,Q53&lt;=0,P53&gt;Q53,ISNUMBER(P53)=FALSE,ISNUMBER(Q53)=FALSE),NA(),SUM(IF(ISERROR(MATCH(WEEKDAY(ROW(INDIRECT(P53&amp;":"&amp;Q53)),2),DunDay,0)),IF(ISERROR(MATCH(ROW(INDIRECT(P53&amp;":"&amp;Q53)),National,0)),1,0)),0))),"",IF(OR(P53&lt;=0,Q53&lt;=0,P53&gt;Q53,ISNUMBER(P53)=FALSE,ISNUMBER(Q53)=FALSE),NA(),SUM(IF(ISERROR(MATCH(WEEKDAY(ROW(INDIRECT(P53&amp;":"&amp;Q53)),2),DunDay,0)),IF(ISERROR(MATCH(ROW(INDIRECT(P53&amp;":"&amp;Q53)),National,0)),1,0)),0)))</f>
        <v/>
      </c>
      <c r="S53" s="8"/>
      <c r="T53" s="5"/>
      <c r="U53" s="12" t="str">
        <f t="array" aca="1" ref="U53" ca="1">IF(ISERROR(IF(OR(O53&lt;=0,Q53&lt;=0,O53&gt;Q53,ISNUMBER(O53)=FALSE,ISNUMBER(Q53)=FALSE),NA(),SUM(IF(ISERROR(MATCH(WEEKDAY(ROW(INDIRECT(O53&amp;":"&amp;Q53)),2),DunDay,0)),IF(ISERROR(MATCH(ROW(INDIRECT(O53&amp;":"&amp;Q53)),National,0)),1,0)),0))),"",IF(OR(O53&lt;=0,Q53&lt;=0,O53&gt;Q53,ISNUMBER(O53)=FALSE,ISNUMBER(Q53)=FALSE),NA(),SUM(IF(ISERROR(MATCH(WEEKDAY(ROW(INDIRECT(O53&amp;":"&amp;Q53)),2),DunDay,0)),IF(ISERROR(MATCH(ROW(INDIRECT(O53&amp;":"&amp;Q53)),National,0)),1,0)),0)))</f>
        <v/>
      </c>
      <c r="V53" s="31" t="str">
        <f t="array" aca="1" ref="V53" ca="1">IF(ISERROR(IF(S53&lt;Q53,IF(OR(S53&lt;=0,Q53&lt;=0,S53&gt;Q53,ISNUMBER(S53)=FALSE, ISNUMBER(Q53)=FALSE),NA(),SUM(IF(ISERROR(MATCH(WEEKDAY(ROW(INDIRECT(S53&amp;":"&amp;Q53))),DunDay,0)),IF(ISERROR(MATCH(ROW(INDIRECT(S53&amp;":"&amp;Q53)),National,0)),1,0)),0)),IF(OR(Q53&lt;=0,S53&lt;=0,Q53&gt;S53,ISNUMBER(Q53)=FALSE, ISNUMBER(S53)=FALSE),NA(),SUM(IF(ISERROR(MATCH(WEEKDAY(ROW(INDIRECT(Q53&amp;":"&amp;S53))),DunDay,0)),IF(ISERROR(MATCH(ROW(INDIRECT(Q53&amp;":"&amp;S53)),National,0)),1,0)),0)))),"",IF(S53&lt;Q53,IF(OR(S53&lt;=0,Q53&lt;=0,S53&gt;Q53,ISNUMBER(S53)=FALSE, ISNUMBER(Q53)=FALSE),NA(),SUM(IF(ISERROR(MATCH(WEEKDAY(ROW(INDIRECT(S53&amp;":"&amp;Q53))),DunDay,0)),IF(ISERROR(MATCH(ROW(INDIRECT(S53&amp;":"&amp;Q53)),National,0)),1,0)),0)),IF(OR(Q53&lt;=0,S53&lt;=0,Q53&gt;S53,ISNUMBER(Q53)=FALSE, ISNUMBER(S53)=FALSE),NA(),SUM(IF(ISERROR(MATCH(WEEKDAY(ROW(INDIRECT(Q53&amp;":"&amp;S53))),DunDay,0)),IF(ISERROR(MATCH(ROW(INDIRECT(Q53&amp;":"&amp;S53)),National,0)),1,0)),0))))</f>
        <v/>
      </c>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1"/>
      <c r="IP53" s="1"/>
      <c r="IQ53" s="1"/>
      <c r="IR53" s="1"/>
      <c r="IS53" s="1"/>
      <c r="IT53" s="1"/>
      <c r="IU53" s="1"/>
      <c r="IV53" s="1"/>
      <c r="IW53" s="1"/>
      <c r="IX53" s="1"/>
      <c r="IY53" s="1"/>
      <c r="IZ53" s="1"/>
      <c r="JA53" s="1"/>
      <c r="JB53" s="1"/>
      <c r="JC53" s="1"/>
      <c r="JD53" s="1"/>
      <c r="JE53" s="1"/>
      <c r="JF53" s="1"/>
      <c r="JG53" s="1"/>
      <c r="JH53" s="1"/>
      <c r="JI53" s="1"/>
      <c r="JJ53" s="1"/>
      <c r="JK53" s="1"/>
      <c r="JL53" s="1"/>
      <c r="JM53" s="1"/>
      <c r="JN53" s="1"/>
      <c r="JO53" s="1"/>
      <c r="JP53" s="1"/>
      <c r="JQ53" s="1"/>
      <c r="JR53" s="1"/>
      <c r="JS53" s="1"/>
      <c r="JT53" s="1"/>
      <c r="JU53" s="1"/>
      <c r="JV53" s="1"/>
      <c r="JW53" s="1"/>
      <c r="JX53" s="1"/>
      <c r="JY53" s="1"/>
      <c r="JZ53" s="1"/>
      <c r="KA53" s="1"/>
      <c r="KB53" s="1"/>
      <c r="KC53" s="1"/>
      <c r="KD53" s="1"/>
      <c r="KE53" s="1"/>
      <c r="KF53" s="1"/>
      <c r="KG53" s="1"/>
      <c r="KH53" s="1"/>
      <c r="KI53" s="1"/>
      <c r="KJ53" s="1"/>
      <c r="KK53" s="1"/>
      <c r="KL53" s="1"/>
      <c r="KM53" s="1"/>
      <c r="KN53" s="1"/>
      <c r="KO53" s="1"/>
      <c r="KP53" s="1"/>
      <c r="KQ53" s="1"/>
      <c r="KR53" s="1"/>
      <c r="KS53" s="1"/>
      <c r="KT53" s="1"/>
      <c r="KU53" s="1"/>
      <c r="KV53" s="1"/>
      <c r="KW53" s="1"/>
      <c r="KX53" s="1"/>
      <c r="KY53" s="1"/>
      <c r="KZ53" s="1"/>
      <c r="LA53" s="1"/>
      <c r="LB53" s="1"/>
      <c r="LC53" s="1"/>
      <c r="LD53" s="1"/>
      <c r="LE53" s="1"/>
      <c r="LF53" s="1"/>
      <c r="LG53" s="1"/>
      <c r="LH53" s="1"/>
      <c r="LI53" s="1"/>
      <c r="LJ53" s="1"/>
      <c r="LK53" s="1"/>
      <c r="LL53" s="1"/>
      <c r="LM53" s="1"/>
      <c r="LN53" s="1"/>
      <c r="LO53" s="1"/>
      <c r="LP53" s="1"/>
      <c r="LQ53" s="1"/>
      <c r="LR53" s="1"/>
      <c r="LS53" s="1"/>
      <c r="LT53" s="1"/>
      <c r="LU53" s="1"/>
      <c r="LV53" s="1"/>
      <c r="LW53" s="1"/>
      <c r="LX53" s="1"/>
      <c r="LY53" s="1"/>
      <c r="LZ53" s="1"/>
      <c r="MA53" s="1"/>
      <c r="MB53" s="1"/>
      <c r="MC53" s="1"/>
      <c r="MD53" s="1"/>
      <c r="ME53" s="1"/>
      <c r="MF53" s="1"/>
      <c r="MG53" s="1"/>
      <c r="MH53" s="1"/>
      <c r="MI53" s="1"/>
      <c r="MJ53" s="1"/>
      <c r="MK53" s="1"/>
      <c r="ML53" s="1"/>
      <c r="MM53" s="1"/>
      <c r="MN53" s="1"/>
      <c r="MO53" s="1"/>
      <c r="MP53" s="1"/>
      <c r="MQ53" s="1"/>
      <c r="MR53" s="1"/>
      <c r="MS53" s="1"/>
      <c r="MT53" s="1"/>
      <c r="MU53" s="1"/>
      <c r="MV53" s="1"/>
      <c r="MW53" s="1"/>
      <c r="MX53" s="1"/>
      <c r="MY53" s="1"/>
      <c r="MZ53" s="1"/>
      <c r="NA53" s="1"/>
      <c r="NB53" s="1"/>
      <c r="NC53" s="1"/>
      <c r="ND53" s="1"/>
      <c r="NE53" s="1"/>
      <c r="NF53" s="1"/>
      <c r="NG53" s="1"/>
      <c r="NH53" s="1"/>
      <c r="NI53" s="1"/>
      <c r="NJ53" s="1"/>
      <c r="NK53" s="1"/>
      <c r="NL53" s="1"/>
      <c r="NM53" s="1"/>
      <c r="NN53" s="1"/>
      <c r="NO53" s="1"/>
      <c r="NP53" s="1"/>
      <c r="NQ53" s="1"/>
      <c r="NR53" s="1"/>
      <c r="NS53" s="1"/>
      <c r="NT53" s="1"/>
      <c r="NU53" s="1"/>
      <c r="NV53" s="1"/>
      <c r="NW53" s="1"/>
    </row>
    <row r="54" spans="1:387" ht="15" customHeight="1" x14ac:dyDescent="0.3">
      <c r="A54" s="25"/>
      <c r="B54" s="26"/>
      <c r="C54" s="26"/>
      <c r="D54" s="26"/>
      <c r="E54" s="27"/>
      <c r="F54" s="28"/>
      <c r="G54" s="29"/>
      <c r="H54" s="30"/>
      <c r="I54" s="25"/>
      <c r="J54" s="23"/>
      <c r="K54" s="14"/>
      <c r="L54" s="14"/>
      <c r="M54" s="23"/>
      <c r="N54" s="14"/>
      <c r="O54" s="14" t="str">
        <f t="shared" si="284"/>
        <v/>
      </c>
      <c r="P54" s="7"/>
      <c r="Q54" s="7"/>
      <c r="R54" s="12" t="str">
        <f t="array" aca="1" ref="R54" ca="1">IF(ISERROR(IF(OR(P54&lt;=0,Q54&lt;=0,P54&gt;Q54,ISNUMBER(P54)=FALSE,ISNUMBER(Q54)=FALSE),NA(),SUM(IF(ISERROR(MATCH(WEEKDAY(ROW(INDIRECT(P54&amp;":"&amp;Q54)),2),DunDay,0)),IF(ISERROR(MATCH(ROW(INDIRECT(P54&amp;":"&amp;Q54)),National,0)),1,0)),0))),"",IF(OR(P54&lt;=0,Q54&lt;=0,P54&gt;Q54,ISNUMBER(P54)=FALSE,ISNUMBER(Q54)=FALSE),NA(),SUM(IF(ISERROR(MATCH(WEEKDAY(ROW(INDIRECT(P54&amp;":"&amp;Q54)),2),DunDay,0)),IF(ISERROR(MATCH(ROW(INDIRECT(P54&amp;":"&amp;Q54)),National,0)),1,0)),0)))</f>
        <v/>
      </c>
      <c r="S54" s="8"/>
      <c r="T54" s="5"/>
      <c r="U54" s="12" t="str">
        <f t="array" aca="1" ref="U54" ca="1">IF(ISERROR(IF(OR(O54&lt;=0,Q54&lt;=0,O54&gt;Q54,ISNUMBER(O54)=FALSE,ISNUMBER(Q54)=FALSE),NA(),SUM(IF(ISERROR(MATCH(WEEKDAY(ROW(INDIRECT(O54&amp;":"&amp;Q54)),2),DunDay,0)),IF(ISERROR(MATCH(ROW(INDIRECT(O54&amp;":"&amp;Q54)),National,0)),1,0)),0))),"",IF(OR(O54&lt;=0,Q54&lt;=0,O54&gt;Q54,ISNUMBER(O54)=FALSE,ISNUMBER(Q54)=FALSE),NA(),SUM(IF(ISERROR(MATCH(WEEKDAY(ROW(INDIRECT(O54&amp;":"&amp;Q54)),2),DunDay,0)),IF(ISERROR(MATCH(ROW(INDIRECT(O54&amp;":"&amp;Q54)),National,0)),1,0)),0)))</f>
        <v/>
      </c>
      <c r="V54" s="31" t="str">
        <f t="array" aca="1" ref="V54" ca="1">IF(ISERROR(IF(S54&lt;Q54,IF(OR(S54&lt;=0,Q54&lt;=0,S54&gt;Q54,ISNUMBER(S54)=FALSE, ISNUMBER(Q54)=FALSE),NA(),SUM(IF(ISERROR(MATCH(WEEKDAY(ROW(INDIRECT(S54&amp;":"&amp;Q54))),DunDay,0)),IF(ISERROR(MATCH(ROW(INDIRECT(S54&amp;":"&amp;Q54)),National,0)),1,0)),0)),IF(OR(Q54&lt;=0,S54&lt;=0,Q54&gt;S54,ISNUMBER(Q54)=FALSE, ISNUMBER(S54)=FALSE),NA(),SUM(IF(ISERROR(MATCH(WEEKDAY(ROW(INDIRECT(Q54&amp;":"&amp;S54))),DunDay,0)),IF(ISERROR(MATCH(ROW(INDIRECT(Q54&amp;":"&amp;S54)),National,0)),1,0)),0)))),"",IF(S54&lt;Q54,IF(OR(S54&lt;=0,Q54&lt;=0,S54&gt;Q54,ISNUMBER(S54)=FALSE, ISNUMBER(Q54)=FALSE),NA(),SUM(IF(ISERROR(MATCH(WEEKDAY(ROW(INDIRECT(S54&amp;":"&amp;Q54))),DunDay,0)),IF(ISERROR(MATCH(ROW(INDIRECT(S54&amp;":"&amp;Q54)),National,0)),1,0)),0)),IF(OR(Q54&lt;=0,S54&lt;=0,Q54&gt;S54,ISNUMBER(Q54)=FALSE, ISNUMBER(S54)=FALSE),NA(),SUM(IF(ISERROR(MATCH(WEEKDAY(ROW(INDIRECT(Q54&amp;":"&amp;S54))),DunDay,0)),IF(ISERROR(MATCH(ROW(INDIRECT(Q54&amp;":"&amp;S54)),National,0)),1,0)),0))))</f>
        <v/>
      </c>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c r="IT54" s="1"/>
      <c r="IU54" s="1"/>
      <c r="IV54" s="1"/>
      <c r="IW54" s="1"/>
      <c r="IX54" s="1"/>
      <c r="IY54" s="1"/>
      <c r="IZ54" s="1"/>
      <c r="JA54" s="1"/>
      <c r="JB54" s="1"/>
      <c r="JC54" s="1"/>
      <c r="JD54" s="1"/>
      <c r="JE54" s="1"/>
      <c r="JF54" s="1"/>
      <c r="JG54" s="1"/>
      <c r="JH54" s="1"/>
      <c r="JI54" s="1"/>
      <c r="JJ54" s="1"/>
      <c r="JK54" s="1"/>
      <c r="JL54" s="1"/>
      <c r="JM54" s="1"/>
      <c r="JN54" s="1"/>
      <c r="JO54" s="1"/>
      <c r="JP54" s="1"/>
      <c r="JQ54" s="1"/>
      <c r="JR54" s="1"/>
      <c r="JS54" s="1"/>
      <c r="JT54" s="1"/>
      <c r="JU54" s="1"/>
      <c r="JV54" s="1"/>
      <c r="JW54" s="1"/>
      <c r="JX54" s="1"/>
      <c r="JY54" s="1"/>
      <c r="JZ54" s="1"/>
      <c r="KA54" s="1"/>
      <c r="KB54" s="1"/>
      <c r="KC54" s="1"/>
      <c r="KD54" s="1"/>
      <c r="KE54" s="1"/>
      <c r="KF54" s="1"/>
      <c r="KG54" s="1"/>
      <c r="KH54" s="1"/>
      <c r="KI54" s="1"/>
      <c r="KJ54" s="1"/>
      <c r="KK54" s="1"/>
      <c r="KL54" s="1"/>
      <c r="KM54" s="1"/>
      <c r="KN54" s="1"/>
      <c r="KO54" s="1"/>
      <c r="KP54" s="1"/>
      <c r="KQ54" s="1"/>
      <c r="KR54" s="1"/>
      <c r="KS54" s="1"/>
      <c r="KT54" s="1"/>
      <c r="KU54" s="1"/>
      <c r="KV54" s="1"/>
      <c r="KW54" s="1"/>
      <c r="KX54" s="1"/>
      <c r="KY54" s="1"/>
      <c r="KZ54" s="1"/>
      <c r="LA54" s="1"/>
      <c r="LB54" s="1"/>
      <c r="LC54" s="1"/>
      <c r="LD54" s="1"/>
      <c r="LE54" s="1"/>
      <c r="LF54" s="1"/>
      <c r="LG54" s="1"/>
      <c r="LH54" s="1"/>
      <c r="LI54" s="1"/>
      <c r="LJ54" s="1"/>
      <c r="LK54" s="1"/>
      <c r="LL54" s="1"/>
      <c r="LM54" s="1"/>
      <c r="LN54" s="1"/>
      <c r="LO54" s="1"/>
      <c r="LP54" s="1"/>
      <c r="LQ54" s="1"/>
      <c r="LR54" s="1"/>
      <c r="LS54" s="1"/>
      <c r="LT54" s="1"/>
      <c r="LU54" s="1"/>
      <c r="LV54" s="1"/>
      <c r="LW54" s="1"/>
      <c r="LX54" s="1"/>
      <c r="LY54" s="1"/>
      <c r="LZ54" s="1"/>
      <c r="MA54" s="1"/>
      <c r="MB54" s="1"/>
      <c r="MC54" s="1"/>
      <c r="MD54" s="1"/>
      <c r="ME54" s="1"/>
      <c r="MF54" s="1"/>
      <c r="MG54" s="1"/>
      <c r="MH54" s="1"/>
      <c r="MI54" s="1"/>
      <c r="MJ54" s="1"/>
      <c r="MK54" s="1"/>
      <c r="ML54" s="1"/>
      <c r="MM54" s="1"/>
      <c r="MN54" s="1"/>
      <c r="MO54" s="1"/>
      <c r="MP54" s="1"/>
      <c r="MQ54" s="1"/>
      <c r="MR54" s="1"/>
      <c r="MS54" s="1"/>
      <c r="MT54" s="1"/>
      <c r="MU54" s="1"/>
      <c r="MV54" s="1"/>
      <c r="MW54" s="1"/>
      <c r="MX54" s="1"/>
      <c r="MY54" s="1"/>
      <c r="MZ54" s="1"/>
      <c r="NA54" s="1"/>
      <c r="NB54" s="1"/>
      <c r="NC54" s="1"/>
      <c r="ND54" s="1"/>
      <c r="NE54" s="1"/>
      <c r="NF54" s="1"/>
      <c r="NG54" s="1"/>
      <c r="NH54" s="1"/>
      <c r="NI54" s="1"/>
      <c r="NJ54" s="1"/>
      <c r="NK54" s="1"/>
      <c r="NL54" s="1"/>
      <c r="NM54" s="1"/>
      <c r="NN54" s="1"/>
      <c r="NO54" s="1"/>
      <c r="NP54" s="1"/>
      <c r="NQ54" s="1"/>
      <c r="NR54" s="1"/>
      <c r="NS54" s="1"/>
      <c r="NT54" s="1"/>
      <c r="NU54" s="1"/>
      <c r="NV54" s="1"/>
      <c r="NW54" s="1"/>
    </row>
    <row r="55" spans="1:387" ht="15" customHeight="1" x14ac:dyDescent="0.3">
      <c r="A55" s="25"/>
      <c r="B55" s="26"/>
      <c r="C55" s="26"/>
      <c r="D55" s="26"/>
      <c r="E55" s="27"/>
      <c r="F55" s="28"/>
      <c r="G55" s="29"/>
      <c r="H55" s="30"/>
      <c r="I55" s="25"/>
      <c r="J55" s="23"/>
      <c r="K55" s="14"/>
      <c r="L55" s="14"/>
      <c r="M55" s="23"/>
      <c r="N55" s="14"/>
      <c r="O55" s="14" t="str">
        <f t="shared" si="284"/>
        <v/>
      </c>
      <c r="P55" s="7"/>
      <c r="Q55" s="7"/>
      <c r="R55" s="12" t="str">
        <f t="array" aca="1" ref="R55" ca="1">IF(ISERROR(IF(OR(P55&lt;=0,Q55&lt;=0,P55&gt;Q55,ISNUMBER(P55)=FALSE,ISNUMBER(Q55)=FALSE),NA(),SUM(IF(ISERROR(MATCH(WEEKDAY(ROW(INDIRECT(P55&amp;":"&amp;Q55)),2),DunDay,0)),IF(ISERROR(MATCH(ROW(INDIRECT(P55&amp;":"&amp;Q55)),National,0)),1,0)),0))),"",IF(OR(P55&lt;=0,Q55&lt;=0,P55&gt;Q55,ISNUMBER(P55)=FALSE,ISNUMBER(Q55)=FALSE),NA(),SUM(IF(ISERROR(MATCH(WEEKDAY(ROW(INDIRECT(P55&amp;":"&amp;Q55)),2),DunDay,0)),IF(ISERROR(MATCH(ROW(INDIRECT(P55&amp;":"&amp;Q55)),National,0)),1,0)),0)))</f>
        <v/>
      </c>
      <c r="S55" s="8"/>
      <c r="T55" s="5"/>
      <c r="U55" s="12" t="str">
        <f t="array" aca="1" ref="U55" ca="1">IF(ISERROR(IF(OR(O55&lt;=0,Q55&lt;=0,O55&gt;Q55,ISNUMBER(O55)=FALSE,ISNUMBER(Q55)=FALSE),NA(),SUM(IF(ISERROR(MATCH(WEEKDAY(ROW(INDIRECT(O55&amp;":"&amp;Q55)),2),DunDay,0)),IF(ISERROR(MATCH(ROW(INDIRECT(O55&amp;":"&amp;Q55)),National,0)),1,0)),0))),"",IF(OR(O55&lt;=0,Q55&lt;=0,O55&gt;Q55,ISNUMBER(O55)=FALSE,ISNUMBER(Q55)=FALSE),NA(),SUM(IF(ISERROR(MATCH(WEEKDAY(ROW(INDIRECT(O55&amp;":"&amp;Q55)),2),DunDay,0)),IF(ISERROR(MATCH(ROW(INDIRECT(O55&amp;":"&amp;Q55)),National,0)),1,0)),0)))</f>
        <v/>
      </c>
      <c r="V55" s="31" t="str">
        <f t="array" aca="1" ref="V55" ca="1">IF(ISERROR(IF(S55&lt;Q55,IF(OR(S55&lt;=0,Q55&lt;=0,S55&gt;Q55,ISNUMBER(S55)=FALSE, ISNUMBER(Q55)=FALSE),NA(),SUM(IF(ISERROR(MATCH(WEEKDAY(ROW(INDIRECT(S55&amp;":"&amp;Q55))),DunDay,0)),IF(ISERROR(MATCH(ROW(INDIRECT(S55&amp;":"&amp;Q55)),National,0)),1,0)),0)),IF(OR(Q55&lt;=0,S55&lt;=0,Q55&gt;S55,ISNUMBER(Q55)=FALSE, ISNUMBER(S55)=FALSE),NA(),SUM(IF(ISERROR(MATCH(WEEKDAY(ROW(INDIRECT(Q55&amp;":"&amp;S55))),DunDay,0)),IF(ISERROR(MATCH(ROW(INDIRECT(Q55&amp;":"&amp;S55)),National,0)),1,0)),0)))),"",IF(S55&lt;Q55,IF(OR(S55&lt;=0,Q55&lt;=0,S55&gt;Q55,ISNUMBER(S55)=FALSE, ISNUMBER(Q55)=FALSE),NA(),SUM(IF(ISERROR(MATCH(WEEKDAY(ROW(INDIRECT(S55&amp;":"&amp;Q55))),DunDay,0)),IF(ISERROR(MATCH(ROW(INDIRECT(S55&amp;":"&amp;Q55)),National,0)),1,0)),0)),IF(OR(Q55&lt;=0,S55&lt;=0,Q55&gt;S55,ISNUMBER(Q55)=FALSE, ISNUMBER(S55)=FALSE),NA(),SUM(IF(ISERROR(MATCH(WEEKDAY(ROW(INDIRECT(Q55&amp;":"&amp;S55))),DunDay,0)),IF(ISERROR(MATCH(ROW(INDIRECT(Q55&amp;":"&amp;S55)),National,0)),1,0)),0))))</f>
        <v/>
      </c>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1"/>
      <c r="IP55" s="1"/>
      <c r="IQ55" s="1"/>
      <c r="IR55" s="1"/>
      <c r="IS55" s="1"/>
      <c r="IT55" s="1"/>
      <c r="IU55" s="1"/>
      <c r="IV55" s="1"/>
      <c r="IW55" s="1"/>
      <c r="IX55" s="1"/>
      <c r="IY55" s="1"/>
      <c r="IZ55" s="1"/>
      <c r="JA55" s="1"/>
      <c r="JB55" s="1"/>
      <c r="JC55" s="1"/>
      <c r="JD55" s="1"/>
      <c r="JE55" s="1"/>
      <c r="JF55" s="1"/>
      <c r="JG55" s="1"/>
      <c r="JH55" s="1"/>
      <c r="JI55" s="1"/>
      <c r="JJ55" s="1"/>
      <c r="JK55" s="1"/>
      <c r="JL55" s="1"/>
      <c r="JM55" s="1"/>
      <c r="JN55" s="1"/>
      <c r="JO55" s="1"/>
      <c r="JP55" s="1"/>
      <c r="JQ55" s="1"/>
      <c r="JR55" s="1"/>
      <c r="JS55" s="1"/>
      <c r="JT55" s="1"/>
      <c r="JU55" s="1"/>
      <c r="JV55" s="1"/>
      <c r="JW55" s="1"/>
      <c r="JX55" s="1"/>
      <c r="JY55" s="1"/>
      <c r="JZ55" s="1"/>
      <c r="KA55" s="1"/>
      <c r="KB55" s="1"/>
      <c r="KC55" s="1"/>
      <c r="KD55" s="1"/>
      <c r="KE55" s="1"/>
      <c r="KF55" s="1"/>
      <c r="KG55" s="1"/>
      <c r="KH55" s="1"/>
      <c r="KI55" s="1"/>
      <c r="KJ55" s="1"/>
      <c r="KK55" s="1"/>
      <c r="KL55" s="1"/>
      <c r="KM55" s="1"/>
      <c r="KN55" s="1"/>
      <c r="KO55" s="1"/>
      <c r="KP55" s="1"/>
      <c r="KQ55" s="1"/>
      <c r="KR55" s="1"/>
      <c r="KS55" s="1"/>
      <c r="KT55" s="1"/>
      <c r="KU55" s="1"/>
      <c r="KV55" s="1"/>
      <c r="KW55" s="1"/>
      <c r="KX55" s="1"/>
      <c r="KY55" s="1"/>
      <c r="KZ55" s="1"/>
      <c r="LA55" s="1"/>
      <c r="LB55" s="1"/>
      <c r="LC55" s="1"/>
      <c r="LD55" s="1"/>
      <c r="LE55" s="1"/>
      <c r="LF55" s="1"/>
      <c r="LG55" s="1"/>
      <c r="LH55" s="1"/>
      <c r="LI55" s="1"/>
      <c r="LJ55" s="1"/>
      <c r="LK55" s="1"/>
      <c r="LL55" s="1"/>
      <c r="LM55" s="1"/>
      <c r="LN55" s="1"/>
      <c r="LO55" s="1"/>
      <c r="LP55" s="1"/>
      <c r="LQ55" s="1"/>
      <c r="LR55" s="1"/>
      <c r="LS55" s="1"/>
      <c r="LT55" s="1"/>
      <c r="LU55" s="1"/>
      <c r="LV55" s="1"/>
      <c r="LW55" s="1"/>
      <c r="LX55" s="1"/>
      <c r="LY55" s="1"/>
      <c r="LZ55" s="1"/>
      <c r="MA55" s="1"/>
      <c r="MB55" s="1"/>
      <c r="MC55" s="1"/>
      <c r="MD55" s="1"/>
      <c r="ME55" s="1"/>
      <c r="MF55" s="1"/>
      <c r="MG55" s="1"/>
      <c r="MH55" s="1"/>
      <c r="MI55" s="1"/>
      <c r="MJ55" s="1"/>
      <c r="MK55" s="1"/>
      <c r="ML55" s="1"/>
      <c r="MM55" s="1"/>
      <c r="MN55" s="1"/>
      <c r="MO55" s="1"/>
      <c r="MP55" s="1"/>
      <c r="MQ55" s="1"/>
      <c r="MR55" s="1"/>
      <c r="MS55" s="1"/>
      <c r="MT55" s="1"/>
      <c r="MU55" s="1"/>
      <c r="MV55" s="1"/>
      <c r="MW55" s="1"/>
      <c r="MX55" s="1"/>
      <c r="MY55" s="1"/>
      <c r="MZ55" s="1"/>
      <c r="NA55" s="1"/>
      <c r="NB55" s="1"/>
      <c r="NC55" s="1"/>
      <c r="ND55" s="1"/>
      <c r="NE55" s="1"/>
      <c r="NF55" s="1"/>
      <c r="NG55" s="1"/>
      <c r="NH55" s="1"/>
      <c r="NI55" s="1"/>
      <c r="NJ55" s="1"/>
      <c r="NK55" s="1"/>
      <c r="NL55" s="1"/>
      <c r="NM55" s="1"/>
      <c r="NN55" s="1"/>
      <c r="NO55" s="1"/>
      <c r="NP55" s="1"/>
      <c r="NQ55" s="1"/>
      <c r="NR55" s="1"/>
      <c r="NS55" s="1"/>
      <c r="NT55" s="1"/>
      <c r="NU55" s="1"/>
      <c r="NV55" s="1"/>
      <c r="NW55" s="1"/>
    </row>
    <row r="56" spans="1:387" ht="15" customHeight="1" x14ac:dyDescent="0.3">
      <c r="A56" s="25"/>
      <c r="B56" s="26"/>
      <c r="C56" s="26"/>
      <c r="D56" s="26"/>
      <c r="E56" s="27"/>
      <c r="F56" s="28"/>
      <c r="G56" s="29"/>
      <c r="H56" s="30"/>
      <c r="I56" s="25"/>
      <c r="J56" s="23"/>
      <c r="K56" s="14"/>
      <c r="L56" s="14"/>
      <c r="M56" s="23"/>
      <c r="N56" s="14"/>
      <c r="O56" s="14" t="str">
        <f t="shared" si="284"/>
        <v/>
      </c>
      <c r="P56" s="7"/>
      <c r="Q56" s="7"/>
      <c r="R56" s="12" t="str">
        <f t="array" aca="1" ref="R56" ca="1">IF(ISERROR(IF(OR(P56&lt;=0,Q56&lt;=0,P56&gt;Q56,ISNUMBER(P56)=FALSE,ISNUMBER(Q56)=FALSE),NA(),SUM(IF(ISERROR(MATCH(WEEKDAY(ROW(INDIRECT(P56&amp;":"&amp;Q56)),2),DunDay,0)),IF(ISERROR(MATCH(ROW(INDIRECT(P56&amp;":"&amp;Q56)),National,0)),1,0)),0))),"",IF(OR(P56&lt;=0,Q56&lt;=0,P56&gt;Q56,ISNUMBER(P56)=FALSE,ISNUMBER(Q56)=FALSE),NA(),SUM(IF(ISERROR(MATCH(WEEKDAY(ROW(INDIRECT(P56&amp;":"&amp;Q56)),2),DunDay,0)),IF(ISERROR(MATCH(ROW(INDIRECT(P56&amp;":"&amp;Q56)),National,0)),1,0)),0)))</f>
        <v/>
      </c>
      <c r="S56" s="8"/>
      <c r="T56" s="5"/>
      <c r="U56" s="12" t="str">
        <f t="array" aca="1" ref="U56" ca="1">IF(ISERROR(IF(OR(O56&lt;=0,Q56&lt;=0,O56&gt;Q56,ISNUMBER(O56)=FALSE,ISNUMBER(Q56)=FALSE),NA(),SUM(IF(ISERROR(MATCH(WEEKDAY(ROW(INDIRECT(O56&amp;":"&amp;Q56)),2),DunDay,0)),IF(ISERROR(MATCH(ROW(INDIRECT(O56&amp;":"&amp;Q56)),National,0)),1,0)),0))),"",IF(OR(O56&lt;=0,Q56&lt;=0,O56&gt;Q56,ISNUMBER(O56)=FALSE,ISNUMBER(Q56)=FALSE),NA(),SUM(IF(ISERROR(MATCH(WEEKDAY(ROW(INDIRECT(O56&amp;":"&amp;Q56)),2),DunDay,0)),IF(ISERROR(MATCH(ROW(INDIRECT(O56&amp;":"&amp;Q56)),National,0)),1,0)),0)))</f>
        <v/>
      </c>
      <c r="V56" s="31" t="str">
        <f t="array" aca="1" ref="V56" ca="1">IF(ISERROR(IF(S56&lt;Q56,IF(OR(S56&lt;=0,Q56&lt;=0,S56&gt;Q56,ISNUMBER(S56)=FALSE, ISNUMBER(Q56)=FALSE),NA(),SUM(IF(ISERROR(MATCH(WEEKDAY(ROW(INDIRECT(S56&amp;":"&amp;Q56))),DunDay,0)),IF(ISERROR(MATCH(ROW(INDIRECT(S56&amp;":"&amp;Q56)),National,0)),1,0)),0)),IF(OR(Q56&lt;=0,S56&lt;=0,Q56&gt;S56,ISNUMBER(Q56)=FALSE, ISNUMBER(S56)=FALSE),NA(),SUM(IF(ISERROR(MATCH(WEEKDAY(ROW(INDIRECT(Q56&amp;":"&amp;S56))),DunDay,0)),IF(ISERROR(MATCH(ROW(INDIRECT(Q56&amp;":"&amp;S56)),National,0)),1,0)),0)))),"",IF(S56&lt;Q56,IF(OR(S56&lt;=0,Q56&lt;=0,S56&gt;Q56,ISNUMBER(S56)=FALSE, ISNUMBER(Q56)=FALSE),NA(),SUM(IF(ISERROR(MATCH(WEEKDAY(ROW(INDIRECT(S56&amp;":"&amp;Q56))),DunDay,0)),IF(ISERROR(MATCH(ROW(INDIRECT(S56&amp;":"&amp;Q56)),National,0)),1,0)),0)),IF(OR(Q56&lt;=0,S56&lt;=0,Q56&gt;S56,ISNUMBER(Q56)=FALSE, ISNUMBER(S56)=FALSE),NA(),SUM(IF(ISERROR(MATCH(WEEKDAY(ROW(INDIRECT(Q56&amp;":"&amp;S56))),DunDay,0)),IF(ISERROR(MATCH(ROW(INDIRECT(Q56&amp;":"&amp;S56)),National,0)),1,0)),0))))</f>
        <v/>
      </c>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1"/>
      <c r="IP56" s="1"/>
      <c r="IQ56" s="1"/>
      <c r="IR56" s="1"/>
      <c r="IS56" s="1"/>
      <c r="IT56" s="1"/>
      <c r="IU56" s="1"/>
      <c r="IV56" s="1"/>
      <c r="IW56" s="1"/>
      <c r="IX56" s="1"/>
      <c r="IY56" s="1"/>
      <c r="IZ56" s="1"/>
      <c r="JA56" s="1"/>
      <c r="JB56" s="1"/>
      <c r="JC56" s="1"/>
      <c r="JD56" s="1"/>
      <c r="JE56" s="1"/>
      <c r="JF56" s="1"/>
      <c r="JG56" s="1"/>
      <c r="JH56" s="1"/>
      <c r="JI56" s="1"/>
      <c r="JJ56" s="1"/>
      <c r="JK56" s="1"/>
      <c r="JL56" s="1"/>
      <c r="JM56" s="1"/>
      <c r="JN56" s="1"/>
      <c r="JO56" s="1"/>
      <c r="JP56" s="1"/>
      <c r="JQ56" s="1"/>
      <c r="JR56" s="1"/>
      <c r="JS56" s="1"/>
      <c r="JT56" s="1"/>
      <c r="JU56" s="1"/>
      <c r="JV56" s="1"/>
      <c r="JW56" s="1"/>
      <c r="JX56" s="1"/>
      <c r="JY56" s="1"/>
      <c r="JZ56" s="1"/>
      <c r="KA56" s="1"/>
      <c r="KB56" s="1"/>
      <c r="KC56" s="1"/>
      <c r="KD56" s="1"/>
      <c r="KE56" s="1"/>
      <c r="KF56" s="1"/>
      <c r="KG56" s="1"/>
      <c r="KH56" s="1"/>
      <c r="KI56" s="1"/>
      <c r="KJ56" s="1"/>
      <c r="KK56" s="1"/>
      <c r="KL56" s="1"/>
      <c r="KM56" s="1"/>
      <c r="KN56" s="1"/>
      <c r="KO56" s="1"/>
      <c r="KP56" s="1"/>
      <c r="KQ56" s="1"/>
      <c r="KR56" s="1"/>
      <c r="KS56" s="1"/>
      <c r="KT56" s="1"/>
      <c r="KU56" s="1"/>
      <c r="KV56" s="1"/>
      <c r="KW56" s="1"/>
      <c r="KX56" s="1"/>
      <c r="KY56" s="1"/>
      <c r="KZ56" s="1"/>
      <c r="LA56" s="1"/>
      <c r="LB56" s="1"/>
      <c r="LC56" s="1"/>
      <c r="LD56" s="1"/>
      <c r="LE56" s="1"/>
      <c r="LF56" s="1"/>
      <c r="LG56" s="1"/>
      <c r="LH56" s="1"/>
      <c r="LI56" s="1"/>
      <c r="LJ56" s="1"/>
      <c r="LK56" s="1"/>
      <c r="LL56" s="1"/>
      <c r="LM56" s="1"/>
      <c r="LN56" s="1"/>
      <c r="LO56" s="1"/>
      <c r="LP56" s="1"/>
      <c r="LQ56" s="1"/>
      <c r="LR56" s="1"/>
      <c r="LS56" s="1"/>
      <c r="LT56" s="1"/>
      <c r="LU56" s="1"/>
      <c r="LV56" s="1"/>
      <c r="LW56" s="1"/>
      <c r="LX56" s="1"/>
      <c r="LY56" s="1"/>
      <c r="LZ56" s="1"/>
      <c r="MA56" s="1"/>
      <c r="MB56" s="1"/>
      <c r="MC56" s="1"/>
      <c r="MD56" s="1"/>
      <c r="ME56" s="1"/>
      <c r="MF56" s="1"/>
      <c r="MG56" s="1"/>
      <c r="MH56" s="1"/>
      <c r="MI56" s="1"/>
      <c r="MJ56" s="1"/>
      <c r="MK56" s="1"/>
      <c r="ML56" s="1"/>
      <c r="MM56" s="1"/>
      <c r="MN56" s="1"/>
      <c r="MO56" s="1"/>
      <c r="MP56" s="1"/>
      <c r="MQ56" s="1"/>
      <c r="MR56" s="1"/>
      <c r="MS56" s="1"/>
      <c r="MT56" s="1"/>
      <c r="MU56" s="1"/>
      <c r="MV56" s="1"/>
      <c r="MW56" s="1"/>
      <c r="MX56" s="1"/>
      <c r="MY56" s="1"/>
      <c r="MZ56" s="1"/>
      <c r="NA56" s="1"/>
      <c r="NB56" s="1"/>
      <c r="NC56" s="1"/>
      <c r="ND56" s="1"/>
      <c r="NE56" s="1"/>
      <c r="NF56" s="1"/>
      <c r="NG56" s="1"/>
      <c r="NH56" s="1"/>
      <c r="NI56" s="1"/>
      <c r="NJ56" s="1"/>
      <c r="NK56" s="1"/>
      <c r="NL56" s="1"/>
      <c r="NM56" s="1"/>
      <c r="NN56" s="1"/>
      <c r="NO56" s="1"/>
      <c r="NP56" s="1"/>
      <c r="NQ56" s="1"/>
      <c r="NR56" s="1"/>
      <c r="NS56" s="1"/>
      <c r="NT56" s="1"/>
      <c r="NU56" s="1"/>
      <c r="NV56" s="1"/>
      <c r="NW56" s="1"/>
    </row>
    <row r="57" spans="1:387" ht="15" customHeight="1" x14ac:dyDescent="0.3">
      <c r="A57" s="25"/>
      <c r="B57" s="26"/>
      <c r="C57" s="26"/>
      <c r="D57" s="26"/>
      <c r="E57" s="27"/>
      <c r="F57" s="28"/>
      <c r="G57" s="29"/>
      <c r="H57" s="30"/>
      <c r="I57" s="25"/>
      <c r="J57" s="23"/>
      <c r="K57" s="14"/>
      <c r="L57" s="14"/>
      <c r="M57" s="23"/>
      <c r="N57" s="14"/>
      <c r="O57" s="14" t="str">
        <f t="shared" si="284"/>
        <v/>
      </c>
      <c r="P57" s="7"/>
      <c r="Q57" s="7"/>
      <c r="R57" s="12" t="str">
        <f t="array" aca="1" ref="R57" ca="1">IF(ISERROR(IF(OR(P57&lt;=0,Q57&lt;=0,P57&gt;Q57,ISNUMBER(P57)=FALSE,ISNUMBER(Q57)=FALSE),NA(),SUM(IF(ISERROR(MATCH(WEEKDAY(ROW(INDIRECT(P57&amp;":"&amp;Q57)),2),DunDay,0)),IF(ISERROR(MATCH(ROW(INDIRECT(P57&amp;":"&amp;Q57)),National,0)),1,0)),0))),"",IF(OR(P57&lt;=0,Q57&lt;=0,P57&gt;Q57,ISNUMBER(P57)=FALSE,ISNUMBER(Q57)=FALSE),NA(),SUM(IF(ISERROR(MATCH(WEEKDAY(ROW(INDIRECT(P57&amp;":"&amp;Q57)),2),DunDay,0)),IF(ISERROR(MATCH(ROW(INDIRECT(P57&amp;":"&amp;Q57)),National,0)),1,0)),0)))</f>
        <v/>
      </c>
      <c r="S57" s="8"/>
      <c r="T57" s="5"/>
      <c r="U57" s="12" t="str">
        <f t="array" aca="1" ref="U57" ca="1">IF(ISERROR(IF(OR(O57&lt;=0,Q57&lt;=0,O57&gt;Q57,ISNUMBER(O57)=FALSE,ISNUMBER(Q57)=FALSE),NA(),SUM(IF(ISERROR(MATCH(WEEKDAY(ROW(INDIRECT(O57&amp;":"&amp;Q57)),2),DunDay,0)),IF(ISERROR(MATCH(ROW(INDIRECT(O57&amp;":"&amp;Q57)),National,0)),1,0)),0))),"",IF(OR(O57&lt;=0,Q57&lt;=0,O57&gt;Q57,ISNUMBER(O57)=FALSE,ISNUMBER(Q57)=FALSE),NA(),SUM(IF(ISERROR(MATCH(WEEKDAY(ROW(INDIRECT(O57&amp;":"&amp;Q57)),2),DunDay,0)),IF(ISERROR(MATCH(ROW(INDIRECT(O57&amp;":"&amp;Q57)),National,0)),1,0)),0)))</f>
        <v/>
      </c>
      <c r="V57" s="31" t="str">
        <f t="array" aca="1" ref="V57" ca="1">IF(ISERROR(IF(S57&lt;Q57,IF(OR(S57&lt;=0,Q57&lt;=0,S57&gt;Q57,ISNUMBER(S57)=FALSE, ISNUMBER(Q57)=FALSE),NA(),SUM(IF(ISERROR(MATCH(WEEKDAY(ROW(INDIRECT(S57&amp;":"&amp;Q57))),DunDay,0)),IF(ISERROR(MATCH(ROW(INDIRECT(S57&amp;":"&amp;Q57)),National,0)),1,0)),0)),IF(OR(Q57&lt;=0,S57&lt;=0,Q57&gt;S57,ISNUMBER(Q57)=FALSE, ISNUMBER(S57)=FALSE),NA(),SUM(IF(ISERROR(MATCH(WEEKDAY(ROW(INDIRECT(Q57&amp;":"&amp;S57))),DunDay,0)),IF(ISERROR(MATCH(ROW(INDIRECT(Q57&amp;":"&amp;S57)),National,0)),1,0)),0)))),"",IF(S57&lt;Q57,IF(OR(S57&lt;=0,Q57&lt;=0,S57&gt;Q57,ISNUMBER(S57)=FALSE, ISNUMBER(Q57)=FALSE),NA(),SUM(IF(ISERROR(MATCH(WEEKDAY(ROW(INDIRECT(S57&amp;":"&amp;Q57))),DunDay,0)),IF(ISERROR(MATCH(ROW(INDIRECT(S57&amp;":"&amp;Q57)),National,0)),1,0)),0)),IF(OR(Q57&lt;=0,S57&lt;=0,Q57&gt;S57,ISNUMBER(Q57)=FALSE, ISNUMBER(S57)=FALSE),NA(),SUM(IF(ISERROR(MATCH(WEEKDAY(ROW(INDIRECT(Q57&amp;":"&amp;S57))),DunDay,0)),IF(ISERROR(MATCH(ROW(INDIRECT(Q57&amp;":"&amp;S57)),National,0)),1,0)),0))))</f>
        <v/>
      </c>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row>
    <row r="58" spans="1:387" ht="15" customHeight="1" x14ac:dyDescent="0.3">
      <c r="A58" s="25"/>
      <c r="B58" s="26"/>
      <c r="C58" s="26"/>
      <c r="D58" s="26"/>
      <c r="E58" s="27"/>
      <c r="F58" s="28"/>
      <c r="G58" s="29"/>
      <c r="H58" s="30"/>
      <c r="I58" s="25"/>
      <c r="J58" s="23"/>
      <c r="K58" s="14"/>
      <c r="L58" s="14"/>
      <c r="M58" s="23"/>
      <c r="N58" s="14"/>
      <c r="O58" s="14" t="str">
        <f t="shared" si="284"/>
        <v/>
      </c>
      <c r="P58" s="7"/>
      <c r="Q58" s="7"/>
      <c r="R58" s="12" t="str">
        <f t="array" aca="1" ref="R58" ca="1">IF(ISERROR(IF(OR(P58&lt;=0,Q58&lt;=0,P58&gt;Q58,ISNUMBER(P58)=FALSE,ISNUMBER(Q58)=FALSE),NA(),SUM(IF(ISERROR(MATCH(WEEKDAY(ROW(INDIRECT(P58&amp;":"&amp;Q58)),2),DunDay,0)),IF(ISERROR(MATCH(ROW(INDIRECT(P58&amp;":"&amp;Q58)),National,0)),1,0)),0))),"",IF(OR(P58&lt;=0,Q58&lt;=0,P58&gt;Q58,ISNUMBER(P58)=FALSE,ISNUMBER(Q58)=FALSE),NA(),SUM(IF(ISERROR(MATCH(WEEKDAY(ROW(INDIRECT(P58&amp;":"&amp;Q58)),2),DunDay,0)),IF(ISERROR(MATCH(ROW(INDIRECT(P58&amp;":"&amp;Q58)),National,0)),1,0)),0)))</f>
        <v/>
      </c>
      <c r="S58" s="8"/>
      <c r="T58" s="5"/>
      <c r="U58" s="12" t="str">
        <f t="array" aca="1" ref="U58" ca="1">IF(ISERROR(IF(OR(O58&lt;=0,Q58&lt;=0,O58&gt;Q58,ISNUMBER(O58)=FALSE,ISNUMBER(Q58)=FALSE),NA(),SUM(IF(ISERROR(MATCH(WEEKDAY(ROW(INDIRECT(O58&amp;":"&amp;Q58)),2),DunDay,0)),IF(ISERROR(MATCH(ROW(INDIRECT(O58&amp;":"&amp;Q58)),National,0)),1,0)),0))),"",IF(OR(O58&lt;=0,Q58&lt;=0,O58&gt;Q58,ISNUMBER(O58)=FALSE,ISNUMBER(Q58)=FALSE),NA(),SUM(IF(ISERROR(MATCH(WEEKDAY(ROW(INDIRECT(O58&amp;":"&amp;Q58)),2),DunDay,0)),IF(ISERROR(MATCH(ROW(INDIRECT(O58&amp;":"&amp;Q58)),National,0)),1,0)),0)))</f>
        <v/>
      </c>
      <c r="V58" s="31" t="str">
        <f t="array" aca="1" ref="V58" ca="1">IF(ISERROR(IF(S58&lt;Q58,IF(OR(S58&lt;=0,Q58&lt;=0,S58&gt;Q58,ISNUMBER(S58)=FALSE, ISNUMBER(Q58)=FALSE),NA(),SUM(IF(ISERROR(MATCH(WEEKDAY(ROW(INDIRECT(S58&amp;":"&amp;Q58))),DunDay,0)),IF(ISERROR(MATCH(ROW(INDIRECT(S58&amp;":"&amp;Q58)),National,0)),1,0)),0)),IF(OR(Q58&lt;=0,S58&lt;=0,Q58&gt;S58,ISNUMBER(Q58)=FALSE, ISNUMBER(S58)=FALSE),NA(),SUM(IF(ISERROR(MATCH(WEEKDAY(ROW(INDIRECT(Q58&amp;":"&amp;S58))),DunDay,0)),IF(ISERROR(MATCH(ROW(INDIRECT(Q58&amp;":"&amp;S58)),National,0)),1,0)),0)))),"",IF(S58&lt;Q58,IF(OR(S58&lt;=0,Q58&lt;=0,S58&gt;Q58,ISNUMBER(S58)=FALSE, ISNUMBER(Q58)=FALSE),NA(),SUM(IF(ISERROR(MATCH(WEEKDAY(ROW(INDIRECT(S58&amp;":"&amp;Q58))),DunDay,0)),IF(ISERROR(MATCH(ROW(INDIRECT(S58&amp;":"&amp;Q58)),National,0)),1,0)),0)),IF(OR(Q58&lt;=0,S58&lt;=0,Q58&gt;S58,ISNUMBER(Q58)=FALSE, ISNUMBER(S58)=FALSE),NA(),SUM(IF(ISERROR(MATCH(WEEKDAY(ROW(INDIRECT(Q58&amp;":"&amp;S58))),DunDay,0)),IF(ISERROR(MATCH(ROW(INDIRECT(Q58&amp;":"&amp;S58)),National,0)),1,0)),0))))</f>
        <v/>
      </c>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row>
    <row r="59" spans="1:387" ht="15" customHeight="1" x14ac:dyDescent="0.3">
      <c r="A59" s="25"/>
      <c r="B59" s="26"/>
      <c r="C59" s="26"/>
      <c r="D59" s="26"/>
      <c r="E59" s="27"/>
      <c r="F59" s="28"/>
      <c r="G59" s="29"/>
      <c r="H59" s="30"/>
      <c r="I59" s="25"/>
      <c r="J59" s="23"/>
      <c r="K59" s="14"/>
      <c r="L59" s="14"/>
      <c r="M59" s="23"/>
      <c r="N59" s="14"/>
      <c r="O59" s="14" t="str">
        <f t="shared" si="284"/>
        <v/>
      </c>
      <c r="P59" s="7"/>
      <c r="Q59" s="7"/>
      <c r="R59" s="12" t="str">
        <f t="array" aca="1" ref="R59" ca="1">IF(ISERROR(IF(OR(P59&lt;=0,Q59&lt;=0,P59&gt;Q59,ISNUMBER(P59)=FALSE,ISNUMBER(Q59)=FALSE),NA(),SUM(IF(ISERROR(MATCH(WEEKDAY(ROW(INDIRECT(P59&amp;":"&amp;Q59)),2),DunDay,0)),IF(ISERROR(MATCH(ROW(INDIRECT(P59&amp;":"&amp;Q59)),National,0)),1,0)),0))),"",IF(OR(P59&lt;=0,Q59&lt;=0,P59&gt;Q59,ISNUMBER(P59)=FALSE,ISNUMBER(Q59)=FALSE),NA(),SUM(IF(ISERROR(MATCH(WEEKDAY(ROW(INDIRECT(P59&amp;":"&amp;Q59)),2),DunDay,0)),IF(ISERROR(MATCH(ROW(INDIRECT(P59&amp;":"&amp;Q59)),National,0)),1,0)),0)))</f>
        <v/>
      </c>
      <c r="S59" s="8"/>
      <c r="T59" s="5"/>
      <c r="U59" s="12" t="str">
        <f t="array" aca="1" ref="U59" ca="1">IF(ISERROR(IF(OR(O59&lt;=0,Q59&lt;=0,O59&gt;Q59,ISNUMBER(O59)=FALSE,ISNUMBER(Q59)=FALSE),NA(),SUM(IF(ISERROR(MATCH(WEEKDAY(ROW(INDIRECT(O59&amp;":"&amp;Q59)),2),DunDay,0)),IF(ISERROR(MATCH(ROW(INDIRECT(O59&amp;":"&amp;Q59)),National,0)),1,0)),0))),"",IF(OR(O59&lt;=0,Q59&lt;=0,O59&gt;Q59,ISNUMBER(O59)=FALSE,ISNUMBER(Q59)=FALSE),NA(),SUM(IF(ISERROR(MATCH(WEEKDAY(ROW(INDIRECT(O59&amp;":"&amp;Q59)),2),DunDay,0)),IF(ISERROR(MATCH(ROW(INDIRECT(O59&amp;":"&amp;Q59)),National,0)),1,0)),0)))</f>
        <v/>
      </c>
      <c r="V59" s="31" t="str">
        <f t="array" aca="1" ref="V59" ca="1">IF(ISERROR(IF(S59&lt;Q59,IF(OR(S59&lt;=0,Q59&lt;=0,S59&gt;Q59,ISNUMBER(S59)=FALSE, ISNUMBER(Q59)=FALSE),NA(),SUM(IF(ISERROR(MATCH(WEEKDAY(ROW(INDIRECT(S59&amp;":"&amp;Q59))),DunDay,0)),IF(ISERROR(MATCH(ROW(INDIRECT(S59&amp;":"&amp;Q59)),National,0)),1,0)),0)),IF(OR(Q59&lt;=0,S59&lt;=0,Q59&gt;S59,ISNUMBER(Q59)=FALSE, ISNUMBER(S59)=FALSE),NA(),SUM(IF(ISERROR(MATCH(WEEKDAY(ROW(INDIRECT(Q59&amp;":"&amp;S59))),DunDay,0)),IF(ISERROR(MATCH(ROW(INDIRECT(Q59&amp;":"&amp;S59)),National,0)),1,0)),0)))),"",IF(S59&lt;Q59,IF(OR(S59&lt;=0,Q59&lt;=0,S59&gt;Q59,ISNUMBER(S59)=FALSE, ISNUMBER(Q59)=FALSE),NA(),SUM(IF(ISERROR(MATCH(WEEKDAY(ROW(INDIRECT(S59&amp;":"&amp;Q59))),DunDay,0)),IF(ISERROR(MATCH(ROW(INDIRECT(S59&amp;":"&amp;Q59)),National,0)),1,0)),0)),IF(OR(Q59&lt;=0,S59&lt;=0,Q59&gt;S59,ISNUMBER(Q59)=FALSE, ISNUMBER(S59)=FALSE),NA(),SUM(IF(ISERROR(MATCH(WEEKDAY(ROW(INDIRECT(Q59&amp;":"&amp;S59))),DunDay,0)),IF(ISERROR(MATCH(ROW(INDIRECT(Q59&amp;":"&amp;S59)),National,0)),1,0)),0))))</f>
        <v/>
      </c>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c r="IT59" s="1"/>
      <c r="IU59" s="1"/>
      <c r="IV59" s="1"/>
      <c r="IW59" s="1"/>
      <c r="IX59" s="1"/>
      <c r="IY59" s="1"/>
      <c r="IZ59" s="1"/>
      <c r="JA59" s="1"/>
      <c r="JB59" s="1"/>
      <c r="JC59" s="1"/>
      <c r="JD59" s="1"/>
      <c r="JE59" s="1"/>
      <c r="JF59" s="1"/>
      <c r="JG59" s="1"/>
      <c r="JH59" s="1"/>
      <c r="JI59" s="1"/>
      <c r="JJ59" s="1"/>
      <c r="JK59" s="1"/>
      <c r="JL59" s="1"/>
      <c r="JM59" s="1"/>
      <c r="JN59" s="1"/>
      <c r="JO59" s="1"/>
      <c r="JP59" s="1"/>
      <c r="JQ59" s="1"/>
      <c r="JR59" s="1"/>
      <c r="JS59" s="1"/>
      <c r="JT59" s="1"/>
      <c r="JU59" s="1"/>
      <c r="JV59" s="1"/>
      <c r="JW59" s="1"/>
      <c r="JX59" s="1"/>
      <c r="JY59" s="1"/>
      <c r="JZ59" s="1"/>
      <c r="KA59" s="1"/>
      <c r="KB59" s="1"/>
      <c r="KC59" s="1"/>
      <c r="KD59" s="1"/>
      <c r="KE59" s="1"/>
      <c r="KF59" s="1"/>
      <c r="KG59" s="1"/>
      <c r="KH59" s="1"/>
      <c r="KI59" s="1"/>
      <c r="KJ59" s="1"/>
      <c r="KK59" s="1"/>
      <c r="KL59" s="1"/>
      <c r="KM59" s="1"/>
      <c r="KN59" s="1"/>
      <c r="KO59" s="1"/>
      <c r="KP59" s="1"/>
      <c r="KQ59" s="1"/>
      <c r="KR59" s="1"/>
      <c r="KS59" s="1"/>
      <c r="KT59" s="1"/>
      <c r="KU59" s="1"/>
      <c r="KV59" s="1"/>
      <c r="KW59" s="1"/>
      <c r="KX59" s="1"/>
      <c r="KY59" s="1"/>
      <c r="KZ59" s="1"/>
      <c r="LA59" s="1"/>
      <c r="LB59" s="1"/>
      <c r="LC59" s="1"/>
      <c r="LD59" s="1"/>
      <c r="LE59" s="1"/>
      <c r="LF59" s="1"/>
      <c r="LG59" s="1"/>
      <c r="LH59" s="1"/>
      <c r="LI59" s="1"/>
      <c r="LJ59" s="1"/>
      <c r="LK59" s="1"/>
      <c r="LL59" s="1"/>
      <c r="LM59" s="1"/>
      <c r="LN59" s="1"/>
      <c r="LO59" s="1"/>
      <c r="LP59" s="1"/>
      <c r="LQ59" s="1"/>
      <c r="LR59" s="1"/>
      <c r="LS59" s="1"/>
      <c r="LT59" s="1"/>
      <c r="LU59" s="1"/>
      <c r="LV59" s="1"/>
      <c r="LW59" s="1"/>
      <c r="LX59" s="1"/>
      <c r="LY59" s="1"/>
      <c r="LZ59" s="1"/>
      <c r="MA59" s="1"/>
      <c r="MB59" s="1"/>
      <c r="MC59" s="1"/>
      <c r="MD59" s="1"/>
      <c r="ME59" s="1"/>
      <c r="MF59" s="1"/>
      <c r="MG59" s="1"/>
      <c r="MH59" s="1"/>
      <c r="MI59" s="1"/>
      <c r="MJ59" s="1"/>
      <c r="MK59" s="1"/>
      <c r="ML59" s="1"/>
      <c r="MM59" s="1"/>
      <c r="MN59" s="1"/>
      <c r="MO59" s="1"/>
      <c r="MP59" s="1"/>
      <c r="MQ59" s="1"/>
      <c r="MR59" s="1"/>
      <c r="MS59" s="1"/>
      <c r="MT59" s="1"/>
      <c r="MU59" s="1"/>
      <c r="MV59" s="1"/>
      <c r="MW59" s="1"/>
      <c r="MX59" s="1"/>
      <c r="MY59" s="1"/>
      <c r="MZ59" s="1"/>
      <c r="NA59" s="1"/>
      <c r="NB59" s="1"/>
      <c r="NC59" s="1"/>
      <c r="ND59" s="1"/>
      <c r="NE59" s="1"/>
      <c r="NF59" s="1"/>
      <c r="NG59" s="1"/>
      <c r="NH59" s="1"/>
      <c r="NI59" s="1"/>
      <c r="NJ59" s="1"/>
      <c r="NK59" s="1"/>
      <c r="NL59" s="1"/>
      <c r="NM59" s="1"/>
      <c r="NN59" s="1"/>
      <c r="NO59" s="1"/>
      <c r="NP59" s="1"/>
      <c r="NQ59" s="1"/>
      <c r="NR59" s="1"/>
      <c r="NS59" s="1"/>
      <c r="NT59" s="1"/>
      <c r="NU59" s="1"/>
      <c r="NV59" s="1"/>
      <c r="NW59" s="1"/>
    </row>
    <row r="60" spans="1:387" ht="15" customHeight="1" x14ac:dyDescent="0.3">
      <c r="A60" s="25"/>
      <c r="B60" s="26"/>
      <c r="C60" s="26"/>
      <c r="D60" s="26"/>
      <c r="E60" s="27"/>
      <c r="F60" s="28"/>
      <c r="G60" s="29"/>
      <c r="H60" s="30"/>
      <c r="I60" s="25"/>
      <c r="J60" s="23"/>
      <c r="K60" s="14"/>
      <c r="L60" s="14"/>
      <c r="M60" s="23"/>
      <c r="N60" s="14"/>
      <c r="O60" s="14" t="str">
        <f t="shared" si="284"/>
        <v/>
      </c>
      <c r="P60" s="7"/>
      <c r="Q60" s="7"/>
      <c r="R60" s="12" t="str">
        <f t="array" aca="1" ref="R60" ca="1">IF(ISERROR(IF(OR(P60&lt;=0,Q60&lt;=0,P60&gt;Q60,ISNUMBER(P60)=FALSE,ISNUMBER(Q60)=FALSE),NA(),SUM(IF(ISERROR(MATCH(WEEKDAY(ROW(INDIRECT(P60&amp;":"&amp;Q60)),2),DunDay,0)),IF(ISERROR(MATCH(ROW(INDIRECT(P60&amp;":"&amp;Q60)),National,0)),1,0)),0))),"",IF(OR(P60&lt;=0,Q60&lt;=0,P60&gt;Q60,ISNUMBER(P60)=FALSE,ISNUMBER(Q60)=FALSE),NA(),SUM(IF(ISERROR(MATCH(WEEKDAY(ROW(INDIRECT(P60&amp;":"&amp;Q60)),2),DunDay,0)),IF(ISERROR(MATCH(ROW(INDIRECT(P60&amp;":"&amp;Q60)),National,0)),1,0)),0)))</f>
        <v/>
      </c>
      <c r="S60" s="8"/>
      <c r="T60" s="5"/>
      <c r="U60" s="12" t="str">
        <f t="array" aca="1" ref="U60" ca="1">IF(ISERROR(IF(OR(O60&lt;=0,Q60&lt;=0,O60&gt;Q60,ISNUMBER(O60)=FALSE,ISNUMBER(Q60)=FALSE),NA(),SUM(IF(ISERROR(MATCH(WEEKDAY(ROW(INDIRECT(O60&amp;":"&amp;Q60)),2),DunDay,0)),IF(ISERROR(MATCH(ROW(INDIRECT(O60&amp;":"&amp;Q60)),National,0)),1,0)),0))),"",IF(OR(O60&lt;=0,Q60&lt;=0,O60&gt;Q60,ISNUMBER(O60)=FALSE,ISNUMBER(Q60)=FALSE),NA(),SUM(IF(ISERROR(MATCH(WEEKDAY(ROW(INDIRECT(O60&amp;":"&amp;Q60)),2),DunDay,0)),IF(ISERROR(MATCH(ROW(INDIRECT(O60&amp;":"&amp;Q60)),National,0)),1,0)),0)))</f>
        <v/>
      </c>
      <c r="V60" s="31" t="str">
        <f t="array" aca="1" ref="V60" ca="1">IF(ISERROR(IF(S60&lt;Q60,IF(OR(S60&lt;=0,Q60&lt;=0,S60&gt;Q60,ISNUMBER(S60)=FALSE, ISNUMBER(Q60)=FALSE),NA(),SUM(IF(ISERROR(MATCH(WEEKDAY(ROW(INDIRECT(S60&amp;":"&amp;Q60))),DunDay,0)),IF(ISERROR(MATCH(ROW(INDIRECT(S60&amp;":"&amp;Q60)),National,0)),1,0)),0)),IF(OR(Q60&lt;=0,S60&lt;=0,Q60&gt;S60,ISNUMBER(Q60)=FALSE, ISNUMBER(S60)=FALSE),NA(),SUM(IF(ISERROR(MATCH(WEEKDAY(ROW(INDIRECT(Q60&amp;":"&amp;S60))),DunDay,0)),IF(ISERROR(MATCH(ROW(INDIRECT(Q60&amp;":"&amp;S60)),National,0)),1,0)),0)))),"",IF(S60&lt;Q60,IF(OR(S60&lt;=0,Q60&lt;=0,S60&gt;Q60,ISNUMBER(S60)=FALSE, ISNUMBER(Q60)=FALSE),NA(),SUM(IF(ISERROR(MATCH(WEEKDAY(ROW(INDIRECT(S60&amp;":"&amp;Q60))),DunDay,0)),IF(ISERROR(MATCH(ROW(INDIRECT(S60&amp;":"&amp;Q60)),National,0)),1,0)),0)),IF(OR(Q60&lt;=0,S60&lt;=0,Q60&gt;S60,ISNUMBER(Q60)=FALSE, ISNUMBER(S60)=FALSE),NA(),SUM(IF(ISERROR(MATCH(WEEKDAY(ROW(INDIRECT(Q60&amp;":"&amp;S60))),DunDay,0)),IF(ISERROR(MATCH(ROW(INDIRECT(Q60&amp;":"&amp;S60)),National,0)),1,0)),0))))</f>
        <v/>
      </c>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c r="IT60" s="1"/>
      <c r="IU60" s="1"/>
      <c r="IV60" s="1"/>
      <c r="IW60" s="1"/>
      <c r="IX60" s="1"/>
      <c r="IY60" s="1"/>
      <c r="IZ60" s="1"/>
      <c r="JA60" s="1"/>
      <c r="JB60" s="1"/>
      <c r="JC60" s="1"/>
      <c r="JD60" s="1"/>
      <c r="JE60" s="1"/>
      <c r="JF60" s="1"/>
      <c r="JG60" s="1"/>
      <c r="JH60" s="1"/>
      <c r="JI60" s="1"/>
      <c r="JJ60" s="1"/>
      <c r="JK60" s="1"/>
      <c r="JL60" s="1"/>
      <c r="JM60" s="1"/>
      <c r="JN60" s="1"/>
      <c r="JO60" s="1"/>
      <c r="JP60" s="1"/>
      <c r="JQ60" s="1"/>
      <c r="JR60" s="1"/>
      <c r="JS60" s="1"/>
      <c r="JT60" s="1"/>
      <c r="JU60" s="1"/>
      <c r="JV60" s="1"/>
      <c r="JW60" s="1"/>
      <c r="JX60" s="1"/>
      <c r="JY60" s="1"/>
      <c r="JZ60" s="1"/>
      <c r="KA60" s="1"/>
      <c r="KB60" s="1"/>
      <c r="KC60" s="1"/>
      <c r="KD60" s="1"/>
      <c r="KE60" s="1"/>
      <c r="KF60" s="1"/>
      <c r="KG60" s="1"/>
      <c r="KH60" s="1"/>
      <c r="KI60" s="1"/>
      <c r="KJ60" s="1"/>
      <c r="KK60" s="1"/>
      <c r="KL60" s="1"/>
      <c r="KM60" s="1"/>
      <c r="KN60" s="1"/>
      <c r="KO60" s="1"/>
      <c r="KP60" s="1"/>
      <c r="KQ60" s="1"/>
      <c r="KR60" s="1"/>
      <c r="KS60" s="1"/>
      <c r="KT60" s="1"/>
      <c r="KU60" s="1"/>
      <c r="KV60" s="1"/>
      <c r="KW60" s="1"/>
      <c r="KX60" s="1"/>
      <c r="KY60" s="1"/>
      <c r="KZ60" s="1"/>
      <c r="LA60" s="1"/>
      <c r="LB60" s="1"/>
      <c r="LC60" s="1"/>
      <c r="LD60" s="1"/>
      <c r="LE60" s="1"/>
      <c r="LF60" s="1"/>
      <c r="LG60" s="1"/>
      <c r="LH60" s="1"/>
      <c r="LI60" s="1"/>
      <c r="LJ60" s="1"/>
      <c r="LK60" s="1"/>
      <c r="LL60" s="1"/>
      <c r="LM60" s="1"/>
      <c r="LN60" s="1"/>
      <c r="LO60" s="1"/>
      <c r="LP60" s="1"/>
      <c r="LQ60" s="1"/>
      <c r="LR60" s="1"/>
      <c r="LS60" s="1"/>
      <c r="LT60" s="1"/>
      <c r="LU60" s="1"/>
      <c r="LV60" s="1"/>
      <c r="LW60" s="1"/>
      <c r="LX60" s="1"/>
      <c r="LY60" s="1"/>
      <c r="LZ60" s="1"/>
      <c r="MA60" s="1"/>
      <c r="MB60" s="1"/>
      <c r="MC60" s="1"/>
      <c r="MD60" s="1"/>
      <c r="ME60" s="1"/>
      <c r="MF60" s="1"/>
      <c r="MG60" s="1"/>
      <c r="MH60" s="1"/>
      <c r="MI60" s="1"/>
      <c r="MJ60" s="1"/>
      <c r="MK60" s="1"/>
      <c r="ML60" s="1"/>
      <c r="MM60" s="1"/>
      <c r="MN60" s="1"/>
      <c r="MO60" s="1"/>
      <c r="MP60" s="1"/>
      <c r="MQ60" s="1"/>
      <c r="MR60" s="1"/>
      <c r="MS60" s="1"/>
      <c r="MT60" s="1"/>
      <c r="MU60" s="1"/>
      <c r="MV60" s="1"/>
      <c r="MW60" s="1"/>
      <c r="MX60" s="1"/>
      <c r="MY60" s="1"/>
      <c r="MZ60" s="1"/>
      <c r="NA60" s="1"/>
      <c r="NB60" s="1"/>
      <c r="NC60" s="1"/>
      <c r="ND60" s="1"/>
      <c r="NE60" s="1"/>
      <c r="NF60" s="1"/>
      <c r="NG60" s="1"/>
      <c r="NH60" s="1"/>
      <c r="NI60" s="1"/>
      <c r="NJ60" s="1"/>
      <c r="NK60" s="1"/>
      <c r="NL60" s="1"/>
      <c r="NM60" s="1"/>
      <c r="NN60" s="1"/>
      <c r="NO60" s="1"/>
      <c r="NP60" s="1"/>
      <c r="NQ60" s="1"/>
      <c r="NR60" s="1"/>
      <c r="NS60" s="1"/>
      <c r="NT60" s="1"/>
      <c r="NU60" s="1"/>
      <c r="NV60" s="1"/>
      <c r="NW60" s="1"/>
    </row>
    <row r="61" spans="1:387" ht="15" customHeight="1" x14ac:dyDescent="0.3">
      <c r="A61" s="25"/>
      <c r="B61" s="26"/>
      <c r="C61" s="26"/>
      <c r="D61" s="26"/>
      <c r="E61" s="27"/>
      <c r="F61" s="28"/>
      <c r="G61" s="29"/>
      <c r="H61" s="30"/>
      <c r="I61" s="25"/>
      <c r="J61" s="23"/>
      <c r="K61" s="14"/>
      <c r="L61" s="14"/>
      <c r="M61" s="23"/>
      <c r="N61" s="14"/>
      <c r="O61" s="14" t="str">
        <f t="shared" si="284"/>
        <v/>
      </c>
      <c r="P61" s="7"/>
      <c r="Q61" s="7"/>
      <c r="R61" s="12" t="str">
        <f t="array" aca="1" ref="R61" ca="1">IF(ISERROR(IF(OR(P61&lt;=0,Q61&lt;=0,P61&gt;Q61,ISNUMBER(P61)=FALSE,ISNUMBER(Q61)=FALSE),NA(),SUM(IF(ISERROR(MATCH(WEEKDAY(ROW(INDIRECT(P61&amp;":"&amp;Q61)),2),DunDay,0)),IF(ISERROR(MATCH(ROW(INDIRECT(P61&amp;":"&amp;Q61)),National,0)),1,0)),0))),"",IF(OR(P61&lt;=0,Q61&lt;=0,P61&gt;Q61,ISNUMBER(P61)=FALSE,ISNUMBER(Q61)=FALSE),NA(),SUM(IF(ISERROR(MATCH(WEEKDAY(ROW(INDIRECT(P61&amp;":"&amp;Q61)),2),DunDay,0)),IF(ISERROR(MATCH(ROW(INDIRECT(P61&amp;":"&amp;Q61)),National,0)),1,0)),0)))</f>
        <v/>
      </c>
      <c r="S61" s="8"/>
      <c r="T61" s="5"/>
      <c r="U61" s="12" t="str">
        <f t="array" aca="1" ref="U61" ca="1">IF(ISERROR(IF(OR(O61&lt;=0,Q61&lt;=0,O61&gt;Q61,ISNUMBER(O61)=FALSE,ISNUMBER(Q61)=FALSE),NA(),SUM(IF(ISERROR(MATCH(WEEKDAY(ROW(INDIRECT(O61&amp;":"&amp;Q61)),2),DunDay,0)),IF(ISERROR(MATCH(ROW(INDIRECT(O61&amp;":"&amp;Q61)),National,0)),1,0)),0))),"",IF(OR(O61&lt;=0,Q61&lt;=0,O61&gt;Q61,ISNUMBER(O61)=FALSE,ISNUMBER(Q61)=FALSE),NA(),SUM(IF(ISERROR(MATCH(WEEKDAY(ROW(INDIRECT(O61&amp;":"&amp;Q61)),2),DunDay,0)),IF(ISERROR(MATCH(ROW(INDIRECT(O61&amp;":"&amp;Q61)),National,0)),1,0)),0)))</f>
        <v/>
      </c>
      <c r="V61" s="31" t="str">
        <f t="array" aca="1" ref="V61" ca="1">IF(ISERROR(IF(S61&lt;Q61,IF(OR(S61&lt;=0,Q61&lt;=0,S61&gt;Q61,ISNUMBER(S61)=FALSE, ISNUMBER(Q61)=FALSE),NA(),SUM(IF(ISERROR(MATCH(WEEKDAY(ROW(INDIRECT(S61&amp;":"&amp;Q61))),DunDay,0)),IF(ISERROR(MATCH(ROW(INDIRECT(S61&amp;":"&amp;Q61)),National,0)),1,0)),0)),IF(OR(Q61&lt;=0,S61&lt;=0,Q61&gt;S61,ISNUMBER(Q61)=FALSE, ISNUMBER(S61)=FALSE),NA(),SUM(IF(ISERROR(MATCH(WEEKDAY(ROW(INDIRECT(Q61&amp;":"&amp;S61))),DunDay,0)),IF(ISERROR(MATCH(ROW(INDIRECT(Q61&amp;":"&amp;S61)),National,0)),1,0)),0)))),"",IF(S61&lt;Q61,IF(OR(S61&lt;=0,Q61&lt;=0,S61&gt;Q61,ISNUMBER(S61)=FALSE, ISNUMBER(Q61)=FALSE),NA(),SUM(IF(ISERROR(MATCH(WEEKDAY(ROW(INDIRECT(S61&amp;":"&amp;Q61))),DunDay,0)),IF(ISERROR(MATCH(ROW(INDIRECT(S61&amp;":"&amp;Q61)),National,0)),1,0)),0)),IF(OR(Q61&lt;=0,S61&lt;=0,Q61&gt;S61,ISNUMBER(Q61)=FALSE, ISNUMBER(S61)=FALSE),NA(),SUM(IF(ISERROR(MATCH(WEEKDAY(ROW(INDIRECT(Q61&amp;":"&amp;S61))),DunDay,0)),IF(ISERROR(MATCH(ROW(INDIRECT(Q61&amp;":"&amp;S61)),National,0)),1,0)),0))))</f>
        <v/>
      </c>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c r="IE61" s="1"/>
      <c r="IF61" s="1"/>
      <c r="IG61" s="1"/>
      <c r="IH61" s="1"/>
      <c r="II61" s="1"/>
      <c r="IJ61" s="1"/>
      <c r="IK61" s="1"/>
      <c r="IL61" s="1"/>
      <c r="IM61" s="1"/>
      <c r="IN61" s="1"/>
      <c r="IO61" s="1"/>
      <c r="IP61" s="1"/>
      <c r="IQ61" s="1"/>
      <c r="IR61" s="1"/>
      <c r="IS61" s="1"/>
      <c r="IT61" s="1"/>
      <c r="IU61" s="1"/>
      <c r="IV61" s="1"/>
      <c r="IW61" s="1"/>
      <c r="IX61" s="1"/>
      <c r="IY61" s="1"/>
      <c r="IZ61" s="1"/>
      <c r="JA61" s="1"/>
      <c r="JB61" s="1"/>
      <c r="JC61" s="1"/>
      <c r="JD61" s="1"/>
      <c r="JE61" s="1"/>
      <c r="JF61" s="1"/>
      <c r="JG61" s="1"/>
      <c r="JH61" s="1"/>
      <c r="JI61" s="1"/>
      <c r="JJ61" s="1"/>
      <c r="JK61" s="1"/>
      <c r="JL61" s="1"/>
      <c r="JM61" s="1"/>
      <c r="JN61" s="1"/>
      <c r="JO61" s="1"/>
      <c r="JP61" s="1"/>
      <c r="JQ61" s="1"/>
      <c r="JR61" s="1"/>
      <c r="JS61" s="1"/>
      <c r="JT61" s="1"/>
      <c r="JU61" s="1"/>
      <c r="JV61" s="1"/>
      <c r="JW61" s="1"/>
      <c r="JX61" s="1"/>
      <c r="JY61" s="1"/>
      <c r="JZ61" s="1"/>
      <c r="KA61" s="1"/>
      <c r="KB61" s="1"/>
      <c r="KC61" s="1"/>
      <c r="KD61" s="1"/>
      <c r="KE61" s="1"/>
      <c r="KF61" s="1"/>
      <c r="KG61" s="1"/>
      <c r="KH61" s="1"/>
      <c r="KI61" s="1"/>
      <c r="KJ61" s="1"/>
      <c r="KK61" s="1"/>
      <c r="KL61" s="1"/>
      <c r="KM61" s="1"/>
      <c r="KN61" s="1"/>
      <c r="KO61" s="1"/>
      <c r="KP61" s="1"/>
      <c r="KQ61" s="1"/>
      <c r="KR61" s="1"/>
      <c r="KS61" s="1"/>
      <c r="KT61" s="1"/>
      <c r="KU61" s="1"/>
      <c r="KV61" s="1"/>
      <c r="KW61" s="1"/>
      <c r="KX61" s="1"/>
      <c r="KY61" s="1"/>
      <c r="KZ61" s="1"/>
      <c r="LA61" s="1"/>
      <c r="LB61" s="1"/>
      <c r="LC61" s="1"/>
      <c r="LD61" s="1"/>
      <c r="LE61" s="1"/>
      <c r="LF61" s="1"/>
      <c r="LG61" s="1"/>
      <c r="LH61" s="1"/>
      <c r="LI61" s="1"/>
      <c r="LJ61" s="1"/>
      <c r="LK61" s="1"/>
      <c r="LL61" s="1"/>
      <c r="LM61" s="1"/>
      <c r="LN61" s="1"/>
      <c r="LO61" s="1"/>
      <c r="LP61" s="1"/>
      <c r="LQ61" s="1"/>
      <c r="LR61" s="1"/>
      <c r="LS61" s="1"/>
      <c r="LT61" s="1"/>
      <c r="LU61" s="1"/>
      <c r="LV61" s="1"/>
      <c r="LW61" s="1"/>
      <c r="LX61" s="1"/>
      <c r="LY61" s="1"/>
      <c r="LZ61" s="1"/>
      <c r="MA61" s="1"/>
      <c r="MB61" s="1"/>
      <c r="MC61" s="1"/>
      <c r="MD61" s="1"/>
      <c r="ME61" s="1"/>
      <c r="MF61" s="1"/>
      <c r="MG61" s="1"/>
      <c r="MH61" s="1"/>
      <c r="MI61" s="1"/>
      <c r="MJ61" s="1"/>
      <c r="MK61" s="1"/>
      <c r="ML61" s="1"/>
      <c r="MM61" s="1"/>
      <c r="MN61" s="1"/>
      <c r="MO61" s="1"/>
      <c r="MP61" s="1"/>
      <c r="MQ61" s="1"/>
      <c r="MR61" s="1"/>
      <c r="MS61" s="1"/>
      <c r="MT61" s="1"/>
      <c r="MU61" s="1"/>
      <c r="MV61" s="1"/>
      <c r="MW61" s="1"/>
      <c r="MX61" s="1"/>
      <c r="MY61" s="1"/>
      <c r="MZ61" s="1"/>
      <c r="NA61" s="1"/>
      <c r="NB61" s="1"/>
      <c r="NC61" s="1"/>
      <c r="ND61" s="1"/>
      <c r="NE61" s="1"/>
      <c r="NF61" s="1"/>
      <c r="NG61" s="1"/>
      <c r="NH61" s="1"/>
      <c r="NI61" s="1"/>
      <c r="NJ61" s="1"/>
      <c r="NK61" s="1"/>
      <c r="NL61" s="1"/>
      <c r="NM61" s="1"/>
      <c r="NN61" s="1"/>
      <c r="NO61" s="1"/>
      <c r="NP61" s="1"/>
      <c r="NQ61" s="1"/>
      <c r="NR61" s="1"/>
      <c r="NS61" s="1"/>
      <c r="NT61" s="1"/>
      <c r="NU61" s="1"/>
      <c r="NV61" s="1"/>
      <c r="NW61" s="1"/>
    </row>
    <row r="62" spans="1:387" ht="15" customHeight="1" x14ac:dyDescent="0.3">
      <c r="A62" s="25"/>
      <c r="B62" s="26"/>
      <c r="C62" s="26"/>
      <c r="D62" s="26"/>
      <c r="E62" s="27"/>
      <c r="F62" s="28"/>
      <c r="G62" s="29"/>
      <c r="H62" s="30"/>
      <c r="I62" s="25"/>
      <c r="J62" s="23"/>
      <c r="K62" s="14"/>
      <c r="L62" s="14"/>
      <c r="M62" s="23"/>
      <c r="N62" s="14"/>
      <c r="O62" s="14" t="str">
        <f t="shared" si="284"/>
        <v/>
      </c>
      <c r="P62" s="7"/>
      <c r="Q62" s="7"/>
      <c r="R62" s="12" t="str">
        <f t="array" aca="1" ref="R62" ca="1">IF(ISERROR(IF(OR(P62&lt;=0,Q62&lt;=0,P62&gt;Q62,ISNUMBER(P62)=FALSE,ISNUMBER(Q62)=FALSE),NA(),SUM(IF(ISERROR(MATCH(WEEKDAY(ROW(INDIRECT(P62&amp;":"&amp;Q62)),2),DunDay,0)),IF(ISERROR(MATCH(ROW(INDIRECT(P62&amp;":"&amp;Q62)),National,0)),1,0)),0))),"",IF(OR(P62&lt;=0,Q62&lt;=0,P62&gt;Q62,ISNUMBER(P62)=FALSE,ISNUMBER(Q62)=FALSE),NA(),SUM(IF(ISERROR(MATCH(WEEKDAY(ROW(INDIRECT(P62&amp;":"&amp;Q62)),2),DunDay,0)),IF(ISERROR(MATCH(ROW(INDIRECT(P62&amp;":"&amp;Q62)),National,0)),1,0)),0)))</f>
        <v/>
      </c>
      <c r="S62" s="8"/>
      <c r="T62" s="5"/>
      <c r="U62" s="12" t="str">
        <f t="array" aca="1" ref="U62" ca="1">IF(ISERROR(IF(OR(O62&lt;=0,Q62&lt;=0,O62&gt;Q62,ISNUMBER(O62)=FALSE,ISNUMBER(Q62)=FALSE),NA(),SUM(IF(ISERROR(MATCH(WEEKDAY(ROW(INDIRECT(O62&amp;":"&amp;Q62)),2),DunDay,0)),IF(ISERROR(MATCH(ROW(INDIRECT(O62&amp;":"&amp;Q62)),National,0)),1,0)),0))),"",IF(OR(O62&lt;=0,Q62&lt;=0,O62&gt;Q62,ISNUMBER(O62)=FALSE,ISNUMBER(Q62)=FALSE),NA(),SUM(IF(ISERROR(MATCH(WEEKDAY(ROW(INDIRECT(O62&amp;":"&amp;Q62)),2),DunDay,0)),IF(ISERROR(MATCH(ROW(INDIRECT(O62&amp;":"&amp;Q62)),National,0)),1,0)),0)))</f>
        <v/>
      </c>
      <c r="V62" s="31" t="str">
        <f t="array" aca="1" ref="V62" ca="1">IF(ISERROR(IF(S62&lt;Q62,IF(OR(S62&lt;=0,Q62&lt;=0,S62&gt;Q62,ISNUMBER(S62)=FALSE, ISNUMBER(Q62)=FALSE),NA(),SUM(IF(ISERROR(MATCH(WEEKDAY(ROW(INDIRECT(S62&amp;":"&amp;Q62))),DunDay,0)),IF(ISERROR(MATCH(ROW(INDIRECT(S62&amp;":"&amp;Q62)),National,0)),1,0)),0)),IF(OR(Q62&lt;=0,S62&lt;=0,Q62&gt;S62,ISNUMBER(Q62)=FALSE, ISNUMBER(S62)=FALSE),NA(),SUM(IF(ISERROR(MATCH(WEEKDAY(ROW(INDIRECT(Q62&amp;":"&amp;S62))),DunDay,0)),IF(ISERROR(MATCH(ROW(INDIRECT(Q62&amp;":"&amp;S62)),National,0)),1,0)),0)))),"",IF(S62&lt;Q62,IF(OR(S62&lt;=0,Q62&lt;=0,S62&gt;Q62,ISNUMBER(S62)=FALSE, ISNUMBER(Q62)=FALSE),NA(),SUM(IF(ISERROR(MATCH(WEEKDAY(ROW(INDIRECT(S62&amp;":"&amp;Q62))),DunDay,0)),IF(ISERROR(MATCH(ROW(INDIRECT(S62&amp;":"&amp;Q62)),National,0)),1,0)),0)),IF(OR(Q62&lt;=0,S62&lt;=0,Q62&gt;S62,ISNUMBER(Q62)=FALSE, ISNUMBER(S62)=FALSE),NA(),SUM(IF(ISERROR(MATCH(WEEKDAY(ROW(INDIRECT(Q62&amp;":"&amp;S62))),DunDay,0)),IF(ISERROR(MATCH(ROW(INDIRECT(Q62&amp;":"&amp;S62)),National,0)),1,0)),0))))</f>
        <v/>
      </c>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c r="II62" s="1"/>
      <c r="IJ62" s="1"/>
      <c r="IK62" s="1"/>
      <c r="IL62" s="1"/>
      <c r="IM62" s="1"/>
      <c r="IN62" s="1"/>
      <c r="IO62" s="1"/>
      <c r="IP62" s="1"/>
      <c r="IQ62" s="1"/>
      <c r="IR62" s="1"/>
      <c r="IS62" s="1"/>
      <c r="IT62" s="1"/>
      <c r="IU62" s="1"/>
      <c r="IV62" s="1"/>
      <c r="IW62" s="1"/>
      <c r="IX62" s="1"/>
      <c r="IY62" s="1"/>
      <c r="IZ62" s="1"/>
      <c r="JA62" s="1"/>
      <c r="JB62" s="1"/>
      <c r="JC62" s="1"/>
      <c r="JD62" s="1"/>
      <c r="JE62" s="1"/>
      <c r="JF62" s="1"/>
      <c r="JG62" s="1"/>
      <c r="JH62" s="1"/>
      <c r="JI62" s="1"/>
      <c r="JJ62" s="1"/>
      <c r="JK62" s="1"/>
      <c r="JL62" s="1"/>
      <c r="JM62" s="1"/>
      <c r="JN62" s="1"/>
      <c r="JO62" s="1"/>
      <c r="JP62" s="1"/>
      <c r="JQ62" s="1"/>
      <c r="JR62" s="1"/>
      <c r="JS62" s="1"/>
      <c r="JT62" s="1"/>
      <c r="JU62" s="1"/>
      <c r="JV62" s="1"/>
      <c r="JW62" s="1"/>
      <c r="JX62" s="1"/>
      <c r="JY62" s="1"/>
      <c r="JZ62" s="1"/>
      <c r="KA62" s="1"/>
      <c r="KB62" s="1"/>
      <c r="KC62" s="1"/>
      <c r="KD62" s="1"/>
      <c r="KE62" s="1"/>
      <c r="KF62" s="1"/>
      <c r="KG62" s="1"/>
      <c r="KH62" s="1"/>
      <c r="KI62" s="1"/>
      <c r="KJ62" s="1"/>
      <c r="KK62" s="1"/>
      <c r="KL62" s="1"/>
      <c r="KM62" s="1"/>
      <c r="KN62" s="1"/>
      <c r="KO62" s="1"/>
      <c r="KP62" s="1"/>
      <c r="KQ62" s="1"/>
      <c r="KR62" s="1"/>
      <c r="KS62" s="1"/>
      <c r="KT62" s="1"/>
      <c r="KU62" s="1"/>
      <c r="KV62" s="1"/>
      <c r="KW62" s="1"/>
      <c r="KX62" s="1"/>
      <c r="KY62" s="1"/>
      <c r="KZ62" s="1"/>
      <c r="LA62" s="1"/>
      <c r="LB62" s="1"/>
      <c r="LC62" s="1"/>
      <c r="LD62" s="1"/>
      <c r="LE62" s="1"/>
      <c r="LF62" s="1"/>
      <c r="LG62" s="1"/>
      <c r="LH62" s="1"/>
      <c r="LI62" s="1"/>
      <c r="LJ62" s="1"/>
      <c r="LK62" s="1"/>
      <c r="LL62" s="1"/>
      <c r="LM62" s="1"/>
      <c r="LN62" s="1"/>
      <c r="LO62" s="1"/>
      <c r="LP62" s="1"/>
      <c r="LQ62" s="1"/>
      <c r="LR62" s="1"/>
      <c r="LS62" s="1"/>
      <c r="LT62" s="1"/>
      <c r="LU62" s="1"/>
      <c r="LV62" s="1"/>
      <c r="LW62" s="1"/>
      <c r="LX62" s="1"/>
      <c r="LY62" s="1"/>
      <c r="LZ62" s="1"/>
      <c r="MA62" s="1"/>
      <c r="MB62" s="1"/>
      <c r="MC62" s="1"/>
      <c r="MD62" s="1"/>
      <c r="ME62" s="1"/>
      <c r="MF62" s="1"/>
      <c r="MG62" s="1"/>
      <c r="MH62" s="1"/>
      <c r="MI62" s="1"/>
      <c r="MJ62" s="1"/>
      <c r="MK62" s="1"/>
      <c r="ML62" s="1"/>
      <c r="MM62" s="1"/>
      <c r="MN62" s="1"/>
      <c r="MO62" s="1"/>
      <c r="MP62" s="1"/>
      <c r="MQ62" s="1"/>
      <c r="MR62" s="1"/>
      <c r="MS62" s="1"/>
      <c r="MT62" s="1"/>
      <c r="MU62" s="1"/>
      <c r="MV62" s="1"/>
      <c r="MW62" s="1"/>
      <c r="MX62" s="1"/>
      <c r="MY62" s="1"/>
      <c r="MZ62" s="1"/>
      <c r="NA62" s="1"/>
      <c r="NB62" s="1"/>
      <c r="NC62" s="1"/>
      <c r="ND62" s="1"/>
      <c r="NE62" s="1"/>
      <c r="NF62" s="1"/>
      <c r="NG62" s="1"/>
      <c r="NH62" s="1"/>
      <c r="NI62" s="1"/>
      <c r="NJ62" s="1"/>
      <c r="NK62" s="1"/>
      <c r="NL62" s="1"/>
      <c r="NM62" s="1"/>
      <c r="NN62" s="1"/>
      <c r="NO62" s="1"/>
      <c r="NP62" s="1"/>
      <c r="NQ62" s="1"/>
      <c r="NR62" s="1"/>
      <c r="NS62" s="1"/>
      <c r="NT62" s="1"/>
      <c r="NU62" s="1"/>
      <c r="NV62" s="1"/>
      <c r="NW62" s="1"/>
    </row>
    <row r="63" spans="1:387" ht="15" customHeight="1" x14ac:dyDescent="0.3">
      <c r="A63" s="25"/>
      <c r="B63" s="26"/>
      <c r="C63" s="26"/>
      <c r="D63" s="26"/>
      <c r="E63" s="27"/>
      <c r="F63" s="28"/>
      <c r="G63" s="29"/>
      <c r="H63" s="30"/>
      <c r="I63" s="25"/>
      <c r="J63" s="23"/>
      <c r="K63" s="14"/>
      <c r="L63" s="14"/>
      <c r="M63" s="23"/>
      <c r="N63" s="14"/>
      <c r="O63" s="14" t="str">
        <f t="shared" si="284"/>
        <v/>
      </c>
      <c r="P63" s="7"/>
      <c r="Q63" s="7"/>
      <c r="R63" s="12" t="str">
        <f t="array" aca="1" ref="R63" ca="1">IF(ISERROR(IF(OR(P63&lt;=0,Q63&lt;=0,P63&gt;Q63,ISNUMBER(P63)=FALSE,ISNUMBER(Q63)=FALSE),NA(),SUM(IF(ISERROR(MATCH(WEEKDAY(ROW(INDIRECT(P63&amp;":"&amp;Q63)),2),DunDay,0)),IF(ISERROR(MATCH(ROW(INDIRECT(P63&amp;":"&amp;Q63)),National,0)),1,0)),0))),"",IF(OR(P63&lt;=0,Q63&lt;=0,P63&gt;Q63,ISNUMBER(P63)=FALSE,ISNUMBER(Q63)=FALSE),NA(),SUM(IF(ISERROR(MATCH(WEEKDAY(ROW(INDIRECT(P63&amp;":"&amp;Q63)),2),DunDay,0)),IF(ISERROR(MATCH(ROW(INDIRECT(P63&amp;":"&amp;Q63)),National,0)),1,0)),0)))</f>
        <v/>
      </c>
      <c r="S63" s="8"/>
      <c r="T63" s="5"/>
      <c r="U63" s="12" t="str">
        <f t="array" aca="1" ref="U63" ca="1">IF(ISERROR(IF(OR(O63&lt;=0,Q63&lt;=0,O63&gt;Q63,ISNUMBER(O63)=FALSE,ISNUMBER(Q63)=FALSE),NA(),SUM(IF(ISERROR(MATCH(WEEKDAY(ROW(INDIRECT(O63&amp;":"&amp;Q63)),2),DunDay,0)),IF(ISERROR(MATCH(ROW(INDIRECT(O63&amp;":"&amp;Q63)),National,0)),1,0)),0))),"",IF(OR(O63&lt;=0,Q63&lt;=0,O63&gt;Q63,ISNUMBER(O63)=FALSE,ISNUMBER(Q63)=FALSE),NA(),SUM(IF(ISERROR(MATCH(WEEKDAY(ROW(INDIRECT(O63&amp;":"&amp;Q63)),2),DunDay,0)),IF(ISERROR(MATCH(ROW(INDIRECT(O63&amp;":"&amp;Q63)),National,0)),1,0)),0)))</f>
        <v/>
      </c>
      <c r="V63" s="31" t="str">
        <f t="array" aca="1" ref="V63" ca="1">IF(ISERROR(IF(S63&lt;Q63,IF(OR(S63&lt;=0,Q63&lt;=0,S63&gt;Q63,ISNUMBER(S63)=FALSE, ISNUMBER(Q63)=FALSE),NA(),SUM(IF(ISERROR(MATCH(WEEKDAY(ROW(INDIRECT(S63&amp;":"&amp;Q63))),DunDay,0)),IF(ISERROR(MATCH(ROW(INDIRECT(S63&amp;":"&amp;Q63)),National,0)),1,0)),0)),IF(OR(Q63&lt;=0,S63&lt;=0,Q63&gt;S63,ISNUMBER(Q63)=FALSE, ISNUMBER(S63)=FALSE),NA(),SUM(IF(ISERROR(MATCH(WEEKDAY(ROW(INDIRECT(Q63&amp;":"&amp;S63))),DunDay,0)),IF(ISERROR(MATCH(ROW(INDIRECT(Q63&amp;":"&amp;S63)),National,0)),1,0)),0)))),"",IF(S63&lt;Q63,IF(OR(S63&lt;=0,Q63&lt;=0,S63&gt;Q63,ISNUMBER(S63)=FALSE, ISNUMBER(Q63)=FALSE),NA(),SUM(IF(ISERROR(MATCH(WEEKDAY(ROW(INDIRECT(S63&amp;":"&amp;Q63))),DunDay,0)),IF(ISERROR(MATCH(ROW(INDIRECT(S63&amp;":"&amp;Q63)),National,0)),1,0)),0)),IF(OR(Q63&lt;=0,S63&lt;=0,Q63&gt;S63,ISNUMBER(Q63)=FALSE, ISNUMBER(S63)=FALSE),NA(),SUM(IF(ISERROR(MATCH(WEEKDAY(ROW(INDIRECT(Q63&amp;":"&amp;S63))),DunDay,0)),IF(ISERROR(MATCH(ROW(INDIRECT(Q63&amp;":"&amp;S63)),National,0)),1,0)),0))))</f>
        <v/>
      </c>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1"/>
      <c r="IP63" s="1"/>
      <c r="IQ63" s="1"/>
      <c r="IR63" s="1"/>
      <c r="IS63" s="1"/>
      <c r="IT63" s="1"/>
      <c r="IU63" s="1"/>
      <c r="IV63" s="1"/>
      <c r="IW63" s="1"/>
      <c r="IX63" s="1"/>
      <c r="IY63" s="1"/>
      <c r="IZ63" s="1"/>
      <c r="JA63" s="1"/>
      <c r="JB63" s="1"/>
      <c r="JC63" s="1"/>
      <c r="JD63" s="1"/>
      <c r="JE63" s="1"/>
      <c r="JF63" s="1"/>
      <c r="JG63" s="1"/>
      <c r="JH63" s="1"/>
      <c r="JI63" s="1"/>
      <c r="JJ63" s="1"/>
      <c r="JK63" s="1"/>
      <c r="JL63" s="1"/>
      <c r="JM63" s="1"/>
      <c r="JN63" s="1"/>
      <c r="JO63" s="1"/>
      <c r="JP63" s="1"/>
      <c r="JQ63" s="1"/>
      <c r="JR63" s="1"/>
      <c r="JS63" s="1"/>
      <c r="JT63" s="1"/>
      <c r="JU63" s="1"/>
      <c r="JV63" s="1"/>
      <c r="JW63" s="1"/>
      <c r="JX63" s="1"/>
      <c r="JY63" s="1"/>
      <c r="JZ63" s="1"/>
      <c r="KA63" s="1"/>
      <c r="KB63" s="1"/>
      <c r="KC63" s="1"/>
      <c r="KD63" s="1"/>
      <c r="KE63" s="1"/>
      <c r="KF63" s="1"/>
      <c r="KG63" s="1"/>
      <c r="KH63" s="1"/>
      <c r="KI63" s="1"/>
      <c r="KJ63" s="1"/>
      <c r="KK63" s="1"/>
      <c r="KL63" s="1"/>
      <c r="KM63" s="1"/>
      <c r="KN63" s="1"/>
      <c r="KO63" s="1"/>
      <c r="KP63" s="1"/>
      <c r="KQ63" s="1"/>
      <c r="KR63" s="1"/>
      <c r="KS63" s="1"/>
      <c r="KT63" s="1"/>
      <c r="KU63" s="1"/>
      <c r="KV63" s="1"/>
      <c r="KW63" s="1"/>
      <c r="KX63" s="1"/>
      <c r="KY63" s="1"/>
      <c r="KZ63" s="1"/>
      <c r="LA63" s="1"/>
      <c r="LB63" s="1"/>
      <c r="LC63" s="1"/>
      <c r="LD63" s="1"/>
      <c r="LE63" s="1"/>
      <c r="LF63" s="1"/>
      <c r="LG63" s="1"/>
      <c r="LH63" s="1"/>
      <c r="LI63" s="1"/>
      <c r="LJ63" s="1"/>
      <c r="LK63" s="1"/>
      <c r="LL63" s="1"/>
      <c r="LM63" s="1"/>
      <c r="LN63" s="1"/>
      <c r="LO63" s="1"/>
      <c r="LP63" s="1"/>
      <c r="LQ63" s="1"/>
      <c r="LR63" s="1"/>
      <c r="LS63" s="1"/>
      <c r="LT63" s="1"/>
      <c r="LU63" s="1"/>
      <c r="LV63" s="1"/>
      <c r="LW63" s="1"/>
      <c r="LX63" s="1"/>
      <c r="LY63" s="1"/>
      <c r="LZ63" s="1"/>
      <c r="MA63" s="1"/>
      <c r="MB63" s="1"/>
      <c r="MC63" s="1"/>
      <c r="MD63" s="1"/>
      <c r="ME63" s="1"/>
      <c r="MF63" s="1"/>
      <c r="MG63" s="1"/>
      <c r="MH63" s="1"/>
      <c r="MI63" s="1"/>
      <c r="MJ63" s="1"/>
      <c r="MK63" s="1"/>
      <c r="ML63" s="1"/>
      <c r="MM63" s="1"/>
      <c r="MN63" s="1"/>
      <c r="MO63" s="1"/>
      <c r="MP63" s="1"/>
      <c r="MQ63" s="1"/>
      <c r="MR63" s="1"/>
      <c r="MS63" s="1"/>
      <c r="MT63" s="1"/>
      <c r="MU63" s="1"/>
      <c r="MV63" s="1"/>
      <c r="MW63" s="1"/>
      <c r="MX63" s="1"/>
      <c r="MY63" s="1"/>
      <c r="MZ63" s="1"/>
      <c r="NA63" s="1"/>
      <c r="NB63" s="1"/>
      <c r="NC63" s="1"/>
      <c r="ND63" s="1"/>
      <c r="NE63" s="1"/>
      <c r="NF63" s="1"/>
      <c r="NG63" s="1"/>
      <c r="NH63" s="1"/>
      <c r="NI63" s="1"/>
      <c r="NJ63" s="1"/>
      <c r="NK63" s="1"/>
      <c r="NL63" s="1"/>
      <c r="NM63" s="1"/>
      <c r="NN63" s="1"/>
      <c r="NO63" s="1"/>
      <c r="NP63" s="1"/>
      <c r="NQ63" s="1"/>
      <c r="NR63" s="1"/>
      <c r="NS63" s="1"/>
      <c r="NT63" s="1"/>
      <c r="NU63" s="1"/>
      <c r="NV63" s="1"/>
      <c r="NW63" s="1"/>
    </row>
    <row r="64" spans="1:387" ht="15" customHeight="1" x14ac:dyDescent="0.3">
      <c r="A64" s="25"/>
      <c r="B64" s="26"/>
      <c r="C64" s="26"/>
      <c r="D64" s="26"/>
      <c r="E64" s="27"/>
      <c r="F64" s="28"/>
      <c r="G64" s="29"/>
      <c r="H64" s="30"/>
      <c r="I64" s="25"/>
      <c r="J64" s="23"/>
      <c r="K64" s="14"/>
      <c r="L64" s="14"/>
      <c r="M64" s="23"/>
      <c r="N64" s="14"/>
      <c r="O64" s="14" t="str">
        <f t="shared" si="284"/>
        <v/>
      </c>
      <c r="P64" s="7"/>
      <c r="Q64" s="7"/>
      <c r="R64" s="12" t="str">
        <f t="array" aca="1" ref="R64" ca="1">IF(ISERROR(IF(OR(P64&lt;=0,Q64&lt;=0,P64&gt;Q64,ISNUMBER(P64)=FALSE,ISNUMBER(Q64)=FALSE),NA(),SUM(IF(ISERROR(MATCH(WEEKDAY(ROW(INDIRECT(P64&amp;":"&amp;Q64)),2),DunDay,0)),IF(ISERROR(MATCH(ROW(INDIRECT(P64&amp;":"&amp;Q64)),National,0)),1,0)),0))),"",IF(OR(P64&lt;=0,Q64&lt;=0,P64&gt;Q64,ISNUMBER(P64)=FALSE,ISNUMBER(Q64)=FALSE),NA(),SUM(IF(ISERROR(MATCH(WEEKDAY(ROW(INDIRECT(P64&amp;":"&amp;Q64)),2),DunDay,0)),IF(ISERROR(MATCH(ROW(INDIRECT(P64&amp;":"&amp;Q64)),National,0)),1,0)),0)))</f>
        <v/>
      </c>
      <c r="S64" s="8"/>
      <c r="T64" s="5"/>
      <c r="U64" s="12" t="str">
        <f t="array" aca="1" ref="U64" ca="1">IF(ISERROR(IF(OR(O64&lt;=0,Q64&lt;=0,O64&gt;Q64,ISNUMBER(O64)=FALSE,ISNUMBER(Q64)=FALSE),NA(),SUM(IF(ISERROR(MATCH(WEEKDAY(ROW(INDIRECT(O64&amp;":"&amp;Q64)),2),DunDay,0)),IF(ISERROR(MATCH(ROW(INDIRECT(O64&amp;":"&amp;Q64)),National,0)),1,0)),0))),"",IF(OR(O64&lt;=0,Q64&lt;=0,O64&gt;Q64,ISNUMBER(O64)=FALSE,ISNUMBER(Q64)=FALSE),NA(),SUM(IF(ISERROR(MATCH(WEEKDAY(ROW(INDIRECT(O64&amp;":"&amp;Q64)),2),DunDay,0)),IF(ISERROR(MATCH(ROW(INDIRECT(O64&amp;":"&amp;Q64)),National,0)),1,0)),0)))</f>
        <v/>
      </c>
      <c r="V64" s="31" t="str">
        <f t="array" aca="1" ref="V64" ca="1">IF(ISERROR(IF(S64&lt;Q64,IF(OR(S64&lt;=0,Q64&lt;=0,S64&gt;Q64,ISNUMBER(S64)=FALSE, ISNUMBER(Q64)=FALSE),NA(),SUM(IF(ISERROR(MATCH(WEEKDAY(ROW(INDIRECT(S64&amp;":"&amp;Q64))),DunDay,0)),IF(ISERROR(MATCH(ROW(INDIRECT(S64&amp;":"&amp;Q64)),National,0)),1,0)),0)),IF(OR(Q64&lt;=0,S64&lt;=0,Q64&gt;S64,ISNUMBER(Q64)=FALSE, ISNUMBER(S64)=FALSE),NA(),SUM(IF(ISERROR(MATCH(WEEKDAY(ROW(INDIRECT(Q64&amp;":"&amp;S64))),DunDay,0)),IF(ISERROR(MATCH(ROW(INDIRECT(Q64&amp;":"&amp;S64)),National,0)),1,0)),0)))),"",IF(S64&lt;Q64,IF(OR(S64&lt;=0,Q64&lt;=0,S64&gt;Q64,ISNUMBER(S64)=FALSE, ISNUMBER(Q64)=FALSE),NA(),SUM(IF(ISERROR(MATCH(WEEKDAY(ROW(INDIRECT(S64&amp;":"&amp;Q64))),DunDay,0)),IF(ISERROR(MATCH(ROW(INDIRECT(S64&amp;":"&amp;Q64)),National,0)),1,0)),0)),IF(OR(Q64&lt;=0,S64&lt;=0,Q64&gt;S64,ISNUMBER(Q64)=FALSE, ISNUMBER(S64)=FALSE),NA(),SUM(IF(ISERROR(MATCH(WEEKDAY(ROW(INDIRECT(Q64&amp;":"&amp;S64))),DunDay,0)),IF(ISERROR(MATCH(ROW(INDIRECT(Q64&amp;":"&amp;S64)),National,0)),1,0)),0))))</f>
        <v/>
      </c>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1"/>
      <c r="IP64" s="1"/>
      <c r="IQ64" s="1"/>
      <c r="IR64" s="1"/>
      <c r="IS64" s="1"/>
      <c r="IT64" s="1"/>
      <c r="IU64" s="1"/>
      <c r="IV64" s="1"/>
      <c r="IW64" s="1"/>
      <c r="IX64" s="1"/>
      <c r="IY64" s="1"/>
      <c r="IZ64" s="1"/>
      <c r="JA64" s="1"/>
      <c r="JB64" s="1"/>
      <c r="JC64" s="1"/>
      <c r="JD64" s="1"/>
      <c r="JE64" s="1"/>
      <c r="JF64" s="1"/>
      <c r="JG64" s="1"/>
      <c r="JH64" s="1"/>
      <c r="JI64" s="1"/>
      <c r="JJ64" s="1"/>
      <c r="JK64" s="1"/>
      <c r="JL64" s="1"/>
      <c r="JM64" s="1"/>
      <c r="JN64" s="1"/>
      <c r="JO64" s="1"/>
      <c r="JP64" s="1"/>
      <c r="JQ64" s="1"/>
      <c r="JR64" s="1"/>
      <c r="JS64" s="1"/>
      <c r="JT64" s="1"/>
      <c r="JU64" s="1"/>
      <c r="JV64" s="1"/>
      <c r="JW64" s="1"/>
      <c r="JX64" s="1"/>
      <c r="JY64" s="1"/>
      <c r="JZ64" s="1"/>
      <c r="KA64" s="1"/>
      <c r="KB64" s="1"/>
      <c r="KC64" s="1"/>
      <c r="KD64" s="1"/>
      <c r="KE64" s="1"/>
      <c r="KF64" s="1"/>
      <c r="KG64" s="1"/>
      <c r="KH64" s="1"/>
      <c r="KI64" s="1"/>
      <c r="KJ64" s="1"/>
      <c r="KK64" s="1"/>
      <c r="KL64" s="1"/>
      <c r="KM64" s="1"/>
      <c r="KN64" s="1"/>
      <c r="KO64" s="1"/>
      <c r="KP64" s="1"/>
      <c r="KQ64" s="1"/>
      <c r="KR64" s="1"/>
      <c r="KS64" s="1"/>
      <c r="KT64" s="1"/>
      <c r="KU64" s="1"/>
      <c r="KV64" s="1"/>
      <c r="KW64" s="1"/>
      <c r="KX64" s="1"/>
      <c r="KY64" s="1"/>
      <c r="KZ64" s="1"/>
      <c r="LA64" s="1"/>
      <c r="LB64" s="1"/>
      <c r="LC64" s="1"/>
      <c r="LD64" s="1"/>
      <c r="LE64" s="1"/>
      <c r="LF64" s="1"/>
      <c r="LG64" s="1"/>
      <c r="LH64" s="1"/>
      <c r="LI64" s="1"/>
      <c r="LJ64" s="1"/>
      <c r="LK64" s="1"/>
      <c r="LL64" s="1"/>
      <c r="LM64" s="1"/>
      <c r="LN64" s="1"/>
      <c r="LO64" s="1"/>
      <c r="LP64" s="1"/>
      <c r="LQ64" s="1"/>
      <c r="LR64" s="1"/>
      <c r="LS64" s="1"/>
      <c r="LT64" s="1"/>
      <c r="LU64" s="1"/>
      <c r="LV64" s="1"/>
      <c r="LW64" s="1"/>
      <c r="LX64" s="1"/>
      <c r="LY64" s="1"/>
      <c r="LZ64" s="1"/>
      <c r="MA64" s="1"/>
      <c r="MB64" s="1"/>
      <c r="MC64" s="1"/>
      <c r="MD64" s="1"/>
      <c r="ME64" s="1"/>
      <c r="MF64" s="1"/>
      <c r="MG64" s="1"/>
      <c r="MH64" s="1"/>
      <c r="MI64" s="1"/>
      <c r="MJ64" s="1"/>
      <c r="MK64" s="1"/>
      <c r="ML64" s="1"/>
      <c r="MM64" s="1"/>
      <c r="MN64" s="1"/>
      <c r="MO64" s="1"/>
      <c r="MP64" s="1"/>
      <c r="MQ64" s="1"/>
      <c r="MR64" s="1"/>
      <c r="MS64" s="1"/>
      <c r="MT64" s="1"/>
      <c r="MU64" s="1"/>
      <c r="MV64" s="1"/>
      <c r="MW64" s="1"/>
      <c r="MX64" s="1"/>
      <c r="MY64" s="1"/>
      <c r="MZ64" s="1"/>
      <c r="NA64" s="1"/>
      <c r="NB64" s="1"/>
      <c r="NC64" s="1"/>
      <c r="ND64" s="1"/>
      <c r="NE64" s="1"/>
      <c r="NF64" s="1"/>
      <c r="NG64" s="1"/>
      <c r="NH64" s="1"/>
      <c r="NI64" s="1"/>
      <c r="NJ64" s="1"/>
      <c r="NK64" s="1"/>
      <c r="NL64" s="1"/>
      <c r="NM64" s="1"/>
      <c r="NN64" s="1"/>
      <c r="NO64" s="1"/>
      <c r="NP64" s="1"/>
      <c r="NQ64" s="1"/>
      <c r="NR64" s="1"/>
      <c r="NS64" s="1"/>
      <c r="NT64" s="1"/>
      <c r="NU64" s="1"/>
      <c r="NV64" s="1"/>
      <c r="NW64" s="1"/>
    </row>
    <row r="65" spans="1:387" ht="15" customHeight="1" x14ac:dyDescent="0.3">
      <c r="A65" s="25"/>
      <c r="B65" s="26"/>
      <c r="C65" s="26"/>
      <c r="D65" s="26"/>
      <c r="E65" s="27"/>
      <c r="F65" s="28"/>
      <c r="G65" s="29"/>
      <c r="H65" s="30"/>
      <c r="I65" s="25"/>
      <c r="J65" s="23"/>
      <c r="K65" s="14"/>
      <c r="L65" s="14"/>
      <c r="M65" s="23"/>
      <c r="N65" s="14"/>
      <c r="O65" s="14" t="str">
        <f t="shared" si="284"/>
        <v/>
      </c>
      <c r="P65" s="7"/>
      <c r="Q65" s="7"/>
      <c r="R65" s="12" t="str">
        <f t="array" aca="1" ref="R65" ca="1">IF(ISERROR(IF(OR(P65&lt;=0,Q65&lt;=0,P65&gt;Q65,ISNUMBER(P65)=FALSE,ISNUMBER(Q65)=FALSE),NA(),SUM(IF(ISERROR(MATCH(WEEKDAY(ROW(INDIRECT(P65&amp;":"&amp;Q65)),2),DunDay,0)),IF(ISERROR(MATCH(ROW(INDIRECT(P65&amp;":"&amp;Q65)),National,0)),1,0)),0))),"",IF(OR(P65&lt;=0,Q65&lt;=0,P65&gt;Q65,ISNUMBER(P65)=FALSE,ISNUMBER(Q65)=FALSE),NA(),SUM(IF(ISERROR(MATCH(WEEKDAY(ROW(INDIRECT(P65&amp;":"&amp;Q65)),2),DunDay,0)),IF(ISERROR(MATCH(ROW(INDIRECT(P65&amp;":"&amp;Q65)),National,0)),1,0)),0)))</f>
        <v/>
      </c>
      <c r="S65" s="8"/>
      <c r="T65" s="5"/>
      <c r="U65" s="12" t="str">
        <f t="array" aca="1" ref="U65" ca="1">IF(ISERROR(IF(OR(O65&lt;=0,Q65&lt;=0,O65&gt;Q65,ISNUMBER(O65)=FALSE,ISNUMBER(Q65)=FALSE),NA(),SUM(IF(ISERROR(MATCH(WEEKDAY(ROW(INDIRECT(O65&amp;":"&amp;Q65)),2),DunDay,0)),IF(ISERROR(MATCH(ROW(INDIRECT(O65&amp;":"&amp;Q65)),National,0)),1,0)),0))),"",IF(OR(O65&lt;=0,Q65&lt;=0,O65&gt;Q65,ISNUMBER(O65)=FALSE,ISNUMBER(Q65)=FALSE),NA(),SUM(IF(ISERROR(MATCH(WEEKDAY(ROW(INDIRECT(O65&amp;":"&amp;Q65)),2),DunDay,0)),IF(ISERROR(MATCH(ROW(INDIRECT(O65&amp;":"&amp;Q65)),National,0)),1,0)),0)))</f>
        <v/>
      </c>
      <c r="V65" s="31" t="str">
        <f t="array" aca="1" ref="V65" ca="1">IF(ISERROR(IF(S65&lt;Q65,IF(OR(S65&lt;=0,Q65&lt;=0,S65&gt;Q65,ISNUMBER(S65)=FALSE, ISNUMBER(Q65)=FALSE),NA(),SUM(IF(ISERROR(MATCH(WEEKDAY(ROW(INDIRECT(S65&amp;":"&amp;Q65))),DunDay,0)),IF(ISERROR(MATCH(ROW(INDIRECT(S65&amp;":"&amp;Q65)),National,0)),1,0)),0)),IF(OR(Q65&lt;=0,S65&lt;=0,Q65&gt;S65,ISNUMBER(Q65)=FALSE, ISNUMBER(S65)=FALSE),NA(),SUM(IF(ISERROR(MATCH(WEEKDAY(ROW(INDIRECT(Q65&amp;":"&amp;S65))),DunDay,0)),IF(ISERROR(MATCH(ROW(INDIRECT(Q65&amp;":"&amp;S65)),National,0)),1,0)),0)))),"",IF(S65&lt;Q65,IF(OR(S65&lt;=0,Q65&lt;=0,S65&gt;Q65,ISNUMBER(S65)=FALSE, ISNUMBER(Q65)=FALSE),NA(),SUM(IF(ISERROR(MATCH(WEEKDAY(ROW(INDIRECT(S65&amp;":"&amp;Q65))),DunDay,0)),IF(ISERROR(MATCH(ROW(INDIRECT(S65&amp;":"&amp;Q65)),National,0)),1,0)),0)),IF(OR(Q65&lt;=0,S65&lt;=0,Q65&gt;S65,ISNUMBER(Q65)=FALSE, ISNUMBER(S65)=FALSE),NA(),SUM(IF(ISERROR(MATCH(WEEKDAY(ROW(INDIRECT(Q65&amp;":"&amp;S65))),DunDay,0)),IF(ISERROR(MATCH(ROW(INDIRECT(Q65&amp;":"&amp;S65)),National,0)),1,0)),0))))</f>
        <v/>
      </c>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1"/>
      <c r="IP65" s="1"/>
      <c r="IQ65" s="1"/>
      <c r="IR65" s="1"/>
      <c r="IS65" s="1"/>
      <c r="IT65" s="1"/>
      <c r="IU65" s="1"/>
      <c r="IV65" s="1"/>
      <c r="IW65" s="1"/>
      <c r="IX65" s="1"/>
      <c r="IY65" s="1"/>
      <c r="IZ65" s="1"/>
      <c r="JA65" s="1"/>
      <c r="JB65" s="1"/>
      <c r="JC65" s="1"/>
      <c r="JD65" s="1"/>
      <c r="JE65" s="1"/>
      <c r="JF65" s="1"/>
      <c r="JG65" s="1"/>
      <c r="JH65" s="1"/>
      <c r="JI65" s="1"/>
      <c r="JJ65" s="1"/>
      <c r="JK65" s="1"/>
      <c r="JL65" s="1"/>
      <c r="JM65" s="1"/>
      <c r="JN65" s="1"/>
      <c r="JO65" s="1"/>
      <c r="JP65" s="1"/>
      <c r="JQ65" s="1"/>
      <c r="JR65" s="1"/>
      <c r="JS65" s="1"/>
      <c r="JT65" s="1"/>
      <c r="JU65" s="1"/>
      <c r="JV65" s="1"/>
      <c r="JW65" s="1"/>
      <c r="JX65" s="1"/>
      <c r="JY65" s="1"/>
      <c r="JZ65" s="1"/>
      <c r="KA65" s="1"/>
      <c r="KB65" s="1"/>
      <c r="KC65" s="1"/>
      <c r="KD65" s="1"/>
      <c r="KE65" s="1"/>
      <c r="KF65" s="1"/>
      <c r="KG65" s="1"/>
      <c r="KH65" s="1"/>
      <c r="KI65" s="1"/>
      <c r="KJ65" s="1"/>
      <c r="KK65" s="1"/>
      <c r="KL65" s="1"/>
      <c r="KM65" s="1"/>
      <c r="KN65" s="1"/>
      <c r="KO65" s="1"/>
      <c r="KP65" s="1"/>
      <c r="KQ65" s="1"/>
      <c r="KR65" s="1"/>
      <c r="KS65" s="1"/>
      <c r="KT65" s="1"/>
      <c r="KU65" s="1"/>
      <c r="KV65" s="1"/>
      <c r="KW65" s="1"/>
      <c r="KX65" s="1"/>
      <c r="KY65" s="1"/>
      <c r="KZ65" s="1"/>
      <c r="LA65" s="1"/>
      <c r="LB65" s="1"/>
      <c r="LC65" s="1"/>
      <c r="LD65" s="1"/>
      <c r="LE65" s="1"/>
      <c r="LF65" s="1"/>
      <c r="LG65" s="1"/>
      <c r="LH65" s="1"/>
      <c r="LI65" s="1"/>
      <c r="LJ65" s="1"/>
      <c r="LK65" s="1"/>
      <c r="LL65" s="1"/>
      <c r="LM65" s="1"/>
      <c r="LN65" s="1"/>
      <c r="LO65" s="1"/>
      <c r="LP65" s="1"/>
      <c r="LQ65" s="1"/>
      <c r="LR65" s="1"/>
      <c r="LS65" s="1"/>
      <c r="LT65" s="1"/>
      <c r="LU65" s="1"/>
      <c r="LV65" s="1"/>
      <c r="LW65" s="1"/>
      <c r="LX65" s="1"/>
      <c r="LY65" s="1"/>
      <c r="LZ65" s="1"/>
      <c r="MA65" s="1"/>
      <c r="MB65" s="1"/>
      <c r="MC65" s="1"/>
      <c r="MD65" s="1"/>
      <c r="ME65" s="1"/>
      <c r="MF65" s="1"/>
      <c r="MG65" s="1"/>
      <c r="MH65" s="1"/>
      <c r="MI65" s="1"/>
      <c r="MJ65" s="1"/>
      <c r="MK65" s="1"/>
      <c r="ML65" s="1"/>
      <c r="MM65" s="1"/>
      <c r="MN65" s="1"/>
      <c r="MO65" s="1"/>
      <c r="MP65" s="1"/>
      <c r="MQ65" s="1"/>
      <c r="MR65" s="1"/>
      <c r="MS65" s="1"/>
      <c r="MT65" s="1"/>
      <c r="MU65" s="1"/>
      <c r="MV65" s="1"/>
      <c r="MW65" s="1"/>
      <c r="MX65" s="1"/>
      <c r="MY65" s="1"/>
      <c r="MZ65" s="1"/>
      <c r="NA65" s="1"/>
      <c r="NB65" s="1"/>
      <c r="NC65" s="1"/>
      <c r="ND65" s="1"/>
      <c r="NE65" s="1"/>
      <c r="NF65" s="1"/>
      <c r="NG65" s="1"/>
      <c r="NH65" s="1"/>
      <c r="NI65" s="1"/>
      <c r="NJ65" s="1"/>
      <c r="NK65" s="1"/>
      <c r="NL65" s="1"/>
      <c r="NM65" s="1"/>
      <c r="NN65" s="1"/>
      <c r="NO65" s="1"/>
      <c r="NP65" s="1"/>
      <c r="NQ65" s="1"/>
      <c r="NR65" s="1"/>
      <c r="NS65" s="1"/>
      <c r="NT65" s="1"/>
      <c r="NU65" s="1"/>
      <c r="NV65" s="1"/>
      <c r="NW65" s="1"/>
    </row>
    <row r="66" spans="1:387" ht="15" customHeight="1" x14ac:dyDescent="0.3">
      <c r="A66" s="25"/>
      <c r="B66" s="26"/>
      <c r="C66" s="26"/>
      <c r="D66" s="26"/>
      <c r="E66" s="27"/>
      <c r="F66" s="28"/>
      <c r="G66" s="29"/>
      <c r="H66" s="30"/>
      <c r="I66" s="25"/>
      <c r="J66" s="23"/>
      <c r="K66" s="14"/>
      <c r="L66" s="14"/>
      <c r="M66" s="23"/>
      <c r="N66" s="14"/>
      <c r="O66" s="14" t="str">
        <f t="shared" si="284"/>
        <v/>
      </c>
      <c r="P66" s="7"/>
      <c r="Q66" s="7"/>
      <c r="R66" s="12" t="str">
        <f t="array" aca="1" ref="R66" ca="1">IF(ISERROR(IF(OR(P66&lt;=0,Q66&lt;=0,P66&gt;Q66,ISNUMBER(P66)=FALSE,ISNUMBER(Q66)=FALSE),NA(),SUM(IF(ISERROR(MATCH(WEEKDAY(ROW(INDIRECT(P66&amp;":"&amp;Q66)),2),DunDay,0)),IF(ISERROR(MATCH(ROW(INDIRECT(P66&amp;":"&amp;Q66)),National,0)),1,0)),0))),"",IF(OR(P66&lt;=0,Q66&lt;=0,P66&gt;Q66,ISNUMBER(P66)=FALSE,ISNUMBER(Q66)=FALSE),NA(),SUM(IF(ISERROR(MATCH(WEEKDAY(ROW(INDIRECT(P66&amp;":"&amp;Q66)),2),DunDay,0)),IF(ISERROR(MATCH(ROW(INDIRECT(P66&amp;":"&amp;Q66)),National,0)),1,0)),0)))</f>
        <v/>
      </c>
      <c r="S66" s="8"/>
      <c r="T66" s="5"/>
      <c r="U66" s="12" t="str">
        <f t="array" aca="1" ref="U66" ca="1">IF(ISERROR(IF(OR(O66&lt;=0,Q66&lt;=0,O66&gt;Q66,ISNUMBER(O66)=FALSE,ISNUMBER(Q66)=FALSE),NA(),SUM(IF(ISERROR(MATCH(WEEKDAY(ROW(INDIRECT(O66&amp;":"&amp;Q66)),2),DunDay,0)),IF(ISERROR(MATCH(ROW(INDIRECT(O66&amp;":"&amp;Q66)),National,0)),1,0)),0))),"",IF(OR(O66&lt;=0,Q66&lt;=0,O66&gt;Q66,ISNUMBER(O66)=FALSE,ISNUMBER(Q66)=FALSE),NA(),SUM(IF(ISERROR(MATCH(WEEKDAY(ROW(INDIRECT(O66&amp;":"&amp;Q66)),2),DunDay,0)),IF(ISERROR(MATCH(ROW(INDIRECT(O66&amp;":"&amp;Q66)),National,0)),1,0)),0)))</f>
        <v/>
      </c>
      <c r="V66" s="31" t="str">
        <f t="array" aca="1" ref="V66" ca="1">IF(ISERROR(IF(S66&lt;Q66,IF(OR(S66&lt;=0,Q66&lt;=0,S66&gt;Q66,ISNUMBER(S66)=FALSE, ISNUMBER(Q66)=FALSE),NA(),SUM(IF(ISERROR(MATCH(WEEKDAY(ROW(INDIRECT(S66&amp;":"&amp;Q66))),DunDay,0)),IF(ISERROR(MATCH(ROW(INDIRECT(S66&amp;":"&amp;Q66)),National,0)),1,0)),0)),IF(OR(Q66&lt;=0,S66&lt;=0,Q66&gt;S66,ISNUMBER(Q66)=FALSE, ISNUMBER(S66)=FALSE),NA(),SUM(IF(ISERROR(MATCH(WEEKDAY(ROW(INDIRECT(Q66&amp;":"&amp;S66))),DunDay,0)),IF(ISERROR(MATCH(ROW(INDIRECT(Q66&amp;":"&amp;S66)),National,0)),1,0)),0)))),"",IF(S66&lt;Q66,IF(OR(S66&lt;=0,Q66&lt;=0,S66&gt;Q66,ISNUMBER(S66)=FALSE, ISNUMBER(Q66)=FALSE),NA(),SUM(IF(ISERROR(MATCH(WEEKDAY(ROW(INDIRECT(S66&amp;":"&amp;Q66))),DunDay,0)),IF(ISERROR(MATCH(ROW(INDIRECT(S66&amp;":"&amp;Q66)),National,0)),1,0)),0)),IF(OR(Q66&lt;=0,S66&lt;=0,Q66&gt;S66,ISNUMBER(Q66)=FALSE, ISNUMBER(S66)=FALSE),NA(),SUM(IF(ISERROR(MATCH(WEEKDAY(ROW(INDIRECT(Q66&amp;":"&amp;S66))),DunDay,0)),IF(ISERROR(MATCH(ROW(INDIRECT(Q66&amp;":"&amp;S66)),National,0)),1,0)),0))))</f>
        <v/>
      </c>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c r="IW66" s="1"/>
      <c r="IX66" s="1"/>
      <c r="IY66" s="1"/>
      <c r="IZ66" s="1"/>
      <c r="JA66" s="1"/>
      <c r="JB66" s="1"/>
      <c r="JC66" s="1"/>
      <c r="JD66" s="1"/>
      <c r="JE66" s="1"/>
      <c r="JF66" s="1"/>
      <c r="JG66" s="1"/>
      <c r="JH66" s="1"/>
      <c r="JI66" s="1"/>
      <c r="JJ66" s="1"/>
      <c r="JK66" s="1"/>
      <c r="JL66" s="1"/>
      <c r="JM66" s="1"/>
      <c r="JN66" s="1"/>
      <c r="JO66" s="1"/>
      <c r="JP66" s="1"/>
      <c r="JQ66" s="1"/>
      <c r="JR66" s="1"/>
      <c r="JS66" s="1"/>
      <c r="JT66" s="1"/>
      <c r="JU66" s="1"/>
      <c r="JV66" s="1"/>
      <c r="JW66" s="1"/>
      <c r="JX66" s="1"/>
      <c r="JY66" s="1"/>
      <c r="JZ66" s="1"/>
      <c r="KA66" s="1"/>
      <c r="KB66" s="1"/>
      <c r="KC66" s="1"/>
      <c r="KD66" s="1"/>
      <c r="KE66" s="1"/>
      <c r="KF66" s="1"/>
      <c r="KG66" s="1"/>
      <c r="KH66" s="1"/>
      <c r="KI66" s="1"/>
      <c r="KJ66" s="1"/>
      <c r="KK66" s="1"/>
      <c r="KL66" s="1"/>
      <c r="KM66" s="1"/>
      <c r="KN66" s="1"/>
      <c r="KO66" s="1"/>
      <c r="KP66" s="1"/>
      <c r="KQ66" s="1"/>
      <c r="KR66" s="1"/>
      <c r="KS66" s="1"/>
      <c r="KT66" s="1"/>
      <c r="KU66" s="1"/>
      <c r="KV66" s="1"/>
      <c r="KW66" s="1"/>
      <c r="KX66" s="1"/>
      <c r="KY66" s="1"/>
      <c r="KZ66" s="1"/>
      <c r="LA66" s="1"/>
      <c r="LB66" s="1"/>
      <c r="LC66" s="1"/>
      <c r="LD66" s="1"/>
      <c r="LE66" s="1"/>
      <c r="LF66" s="1"/>
      <c r="LG66" s="1"/>
      <c r="LH66" s="1"/>
      <c r="LI66" s="1"/>
      <c r="LJ66" s="1"/>
      <c r="LK66" s="1"/>
      <c r="LL66" s="1"/>
      <c r="LM66" s="1"/>
      <c r="LN66" s="1"/>
      <c r="LO66" s="1"/>
      <c r="LP66" s="1"/>
      <c r="LQ66" s="1"/>
      <c r="LR66" s="1"/>
      <c r="LS66" s="1"/>
      <c r="LT66" s="1"/>
      <c r="LU66" s="1"/>
      <c r="LV66" s="1"/>
      <c r="LW66" s="1"/>
      <c r="LX66" s="1"/>
      <c r="LY66" s="1"/>
      <c r="LZ66" s="1"/>
      <c r="MA66" s="1"/>
      <c r="MB66" s="1"/>
      <c r="MC66" s="1"/>
      <c r="MD66" s="1"/>
      <c r="ME66" s="1"/>
      <c r="MF66" s="1"/>
      <c r="MG66" s="1"/>
      <c r="MH66" s="1"/>
      <c r="MI66" s="1"/>
      <c r="MJ66" s="1"/>
      <c r="MK66" s="1"/>
      <c r="ML66" s="1"/>
      <c r="MM66" s="1"/>
      <c r="MN66" s="1"/>
      <c r="MO66" s="1"/>
      <c r="MP66" s="1"/>
      <c r="MQ66" s="1"/>
      <c r="MR66" s="1"/>
      <c r="MS66" s="1"/>
      <c r="MT66" s="1"/>
      <c r="MU66" s="1"/>
      <c r="MV66" s="1"/>
      <c r="MW66" s="1"/>
      <c r="MX66" s="1"/>
      <c r="MY66" s="1"/>
      <c r="MZ66" s="1"/>
      <c r="NA66" s="1"/>
      <c r="NB66" s="1"/>
      <c r="NC66" s="1"/>
      <c r="ND66" s="1"/>
      <c r="NE66" s="1"/>
      <c r="NF66" s="1"/>
      <c r="NG66" s="1"/>
      <c r="NH66" s="1"/>
      <c r="NI66" s="1"/>
      <c r="NJ66" s="1"/>
      <c r="NK66" s="1"/>
      <c r="NL66" s="1"/>
      <c r="NM66" s="1"/>
      <c r="NN66" s="1"/>
      <c r="NO66" s="1"/>
      <c r="NP66" s="1"/>
      <c r="NQ66" s="1"/>
      <c r="NR66" s="1"/>
      <c r="NS66" s="1"/>
      <c r="NT66" s="1"/>
      <c r="NU66" s="1"/>
      <c r="NV66" s="1"/>
      <c r="NW66" s="1"/>
    </row>
    <row r="67" spans="1:387" ht="15" customHeight="1" x14ac:dyDescent="0.3">
      <c r="A67" s="25"/>
      <c r="B67" s="26"/>
      <c r="C67" s="26"/>
      <c r="D67" s="26"/>
      <c r="E67" s="27"/>
      <c r="F67" s="28"/>
      <c r="G67" s="29"/>
      <c r="H67" s="30"/>
      <c r="I67" s="25"/>
      <c r="J67" s="23"/>
      <c r="K67" s="14"/>
      <c r="L67" s="14"/>
      <c r="M67" s="23"/>
      <c r="N67" s="14"/>
      <c r="O67" s="14" t="str">
        <f t="shared" si="284"/>
        <v/>
      </c>
      <c r="P67" s="7"/>
      <c r="Q67" s="7"/>
      <c r="R67" s="12" t="str">
        <f t="array" aca="1" ref="R67" ca="1">IF(ISERROR(IF(OR(P67&lt;=0,Q67&lt;=0,P67&gt;Q67,ISNUMBER(P67)=FALSE,ISNUMBER(Q67)=FALSE),NA(),SUM(IF(ISERROR(MATCH(WEEKDAY(ROW(INDIRECT(P67&amp;":"&amp;Q67)),2),DunDay,0)),IF(ISERROR(MATCH(ROW(INDIRECT(P67&amp;":"&amp;Q67)),National,0)),1,0)),0))),"",IF(OR(P67&lt;=0,Q67&lt;=0,P67&gt;Q67,ISNUMBER(P67)=FALSE,ISNUMBER(Q67)=FALSE),NA(),SUM(IF(ISERROR(MATCH(WEEKDAY(ROW(INDIRECT(P67&amp;":"&amp;Q67)),2),DunDay,0)),IF(ISERROR(MATCH(ROW(INDIRECT(P67&amp;":"&amp;Q67)),National,0)),1,0)),0)))</f>
        <v/>
      </c>
      <c r="S67" s="8"/>
      <c r="T67" s="5"/>
      <c r="U67" s="12" t="str">
        <f t="array" aca="1" ref="U67" ca="1">IF(ISERROR(IF(OR(O67&lt;=0,Q67&lt;=0,O67&gt;Q67,ISNUMBER(O67)=FALSE,ISNUMBER(Q67)=FALSE),NA(),SUM(IF(ISERROR(MATCH(WEEKDAY(ROW(INDIRECT(O67&amp;":"&amp;Q67)),2),DunDay,0)),IF(ISERROR(MATCH(ROW(INDIRECT(O67&amp;":"&amp;Q67)),National,0)),1,0)),0))),"",IF(OR(O67&lt;=0,Q67&lt;=0,O67&gt;Q67,ISNUMBER(O67)=FALSE,ISNUMBER(Q67)=FALSE),NA(),SUM(IF(ISERROR(MATCH(WEEKDAY(ROW(INDIRECT(O67&amp;":"&amp;Q67)),2),DunDay,0)),IF(ISERROR(MATCH(ROW(INDIRECT(O67&amp;":"&amp;Q67)),National,0)),1,0)),0)))</f>
        <v/>
      </c>
      <c r="V67" s="31" t="str">
        <f t="array" aca="1" ref="V67" ca="1">IF(ISERROR(IF(S67&lt;Q67,IF(OR(S67&lt;=0,Q67&lt;=0,S67&gt;Q67,ISNUMBER(S67)=FALSE, ISNUMBER(Q67)=FALSE),NA(),SUM(IF(ISERROR(MATCH(WEEKDAY(ROW(INDIRECT(S67&amp;":"&amp;Q67))),DunDay,0)),IF(ISERROR(MATCH(ROW(INDIRECT(S67&amp;":"&amp;Q67)),National,0)),1,0)),0)),IF(OR(Q67&lt;=0,S67&lt;=0,Q67&gt;S67,ISNUMBER(Q67)=FALSE, ISNUMBER(S67)=FALSE),NA(),SUM(IF(ISERROR(MATCH(WEEKDAY(ROW(INDIRECT(Q67&amp;":"&amp;S67))),DunDay,0)),IF(ISERROR(MATCH(ROW(INDIRECT(Q67&amp;":"&amp;S67)),National,0)),1,0)),0)))),"",IF(S67&lt;Q67,IF(OR(S67&lt;=0,Q67&lt;=0,S67&gt;Q67,ISNUMBER(S67)=FALSE, ISNUMBER(Q67)=FALSE),NA(),SUM(IF(ISERROR(MATCH(WEEKDAY(ROW(INDIRECT(S67&amp;":"&amp;Q67))),DunDay,0)),IF(ISERROR(MATCH(ROW(INDIRECT(S67&amp;":"&amp;Q67)),National,0)),1,0)),0)),IF(OR(Q67&lt;=0,S67&lt;=0,Q67&gt;S67,ISNUMBER(Q67)=FALSE, ISNUMBER(S67)=FALSE),NA(),SUM(IF(ISERROR(MATCH(WEEKDAY(ROW(INDIRECT(Q67&amp;":"&amp;S67))),DunDay,0)),IF(ISERROR(MATCH(ROW(INDIRECT(Q67&amp;":"&amp;S67)),National,0)),1,0)),0))))</f>
        <v/>
      </c>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c r="IW67" s="1"/>
      <c r="IX67" s="1"/>
      <c r="IY67" s="1"/>
      <c r="IZ67" s="1"/>
      <c r="JA67" s="1"/>
      <c r="JB67" s="1"/>
      <c r="JC67" s="1"/>
      <c r="JD67" s="1"/>
      <c r="JE67" s="1"/>
      <c r="JF67" s="1"/>
      <c r="JG67" s="1"/>
      <c r="JH67" s="1"/>
      <c r="JI67" s="1"/>
      <c r="JJ67" s="1"/>
      <c r="JK67" s="1"/>
      <c r="JL67" s="1"/>
      <c r="JM67" s="1"/>
      <c r="JN67" s="1"/>
      <c r="JO67" s="1"/>
      <c r="JP67" s="1"/>
      <c r="JQ67" s="1"/>
      <c r="JR67" s="1"/>
      <c r="JS67" s="1"/>
      <c r="JT67" s="1"/>
      <c r="JU67" s="1"/>
      <c r="JV67" s="1"/>
      <c r="JW67" s="1"/>
      <c r="JX67" s="1"/>
      <c r="JY67" s="1"/>
      <c r="JZ67" s="1"/>
      <c r="KA67" s="1"/>
      <c r="KB67" s="1"/>
      <c r="KC67" s="1"/>
      <c r="KD67" s="1"/>
      <c r="KE67" s="1"/>
      <c r="KF67" s="1"/>
      <c r="KG67" s="1"/>
      <c r="KH67" s="1"/>
      <c r="KI67" s="1"/>
      <c r="KJ67" s="1"/>
      <c r="KK67" s="1"/>
      <c r="KL67" s="1"/>
      <c r="KM67" s="1"/>
      <c r="KN67" s="1"/>
      <c r="KO67" s="1"/>
      <c r="KP67" s="1"/>
      <c r="KQ67" s="1"/>
      <c r="KR67" s="1"/>
      <c r="KS67" s="1"/>
      <c r="KT67" s="1"/>
      <c r="KU67" s="1"/>
      <c r="KV67" s="1"/>
      <c r="KW67" s="1"/>
      <c r="KX67" s="1"/>
      <c r="KY67" s="1"/>
      <c r="KZ67" s="1"/>
      <c r="LA67" s="1"/>
      <c r="LB67" s="1"/>
      <c r="LC67" s="1"/>
      <c r="LD67" s="1"/>
      <c r="LE67" s="1"/>
      <c r="LF67" s="1"/>
      <c r="LG67" s="1"/>
      <c r="LH67" s="1"/>
      <c r="LI67" s="1"/>
      <c r="LJ67" s="1"/>
      <c r="LK67" s="1"/>
      <c r="LL67" s="1"/>
      <c r="LM67" s="1"/>
      <c r="LN67" s="1"/>
      <c r="LO67" s="1"/>
      <c r="LP67" s="1"/>
      <c r="LQ67" s="1"/>
      <c r="LR67" s="1"/>
      <c r="LS67" s="1"/>
      <c r="LT67" s="1"/>
      <c r="LU67" s="1"/>
      <c r="LV67" s="1"/>
      <c r="LW67" s="1"/>
      <c r="LX67" s="1"/>
      <c r="LY67" s="1"/>
      <c r="LZ67" s="1"/>
      <c r="MA67" s="1"/>
      <c r="MB67" s="1"/>
      <c r="MC67" s="1"/>
      <c r="MD67" s="1"/>
      <c r="ME67" s="1"/>
      <c r="MF67" s="1"/>
      <c r="MG67" s="1"/>
      <c r="MH67" s="1"/>
      <c r="MI67" s="1"/>
      <c r="MJ67" s="1"/>
      <c r="MK67" s="1"/>
      <c r="ML67" s="1"/>
      <c r="MM67" s="1"/>
      <c r="MN67" s="1"/>
      <c r="MO67" s="1"/>
      <c r="MP67" s="1"/>
      <c r="MQ67" s="1"/>
      <c r="MR67" s="1"/>
      <c r="MS67" s="1"/>
      <c r="MT67" s="1"/>
      <c r="MU67" s="1"/>
      <c r="MV67" s="1"/>
      <c r="MW67" s="1"/>
      <c r="MX67" s="1"/>
      <c r="MY67" s="1"/>
      <c r="MZ67" s="1"/>
      <c r="NA67" s="1"/>
      <c r="NB67" s="1"/>
      <c r="NC67" s="1"/>
      <c r="ND67" s="1"/>
      <c r="NE67" s="1"/>
      <c r="NF67" s="1"/>
      <c r="NG67" s="1"/>
      <c r="NH67" s="1"/>
      <c r="NI67" s="1"/>
      <c r="NJ67" s="1"/>
      <c r="NK67" s="1"/>
      <c r="NL67" s="1"/>
      <c r="NM67" s="1"/>
      <c r="NN67" s="1"/>
      <c r="NO67" s="1"/>
      <c r="NP67" s="1"/>
      <c r="NQ67" s="1"/>
      <c r="NR67" s="1"/>
      <c r="NS67" s="1"/>
      <c r="NT67" s="1"/>
      <c r="NU67" s="1"/>
      <c r="NV67" s="1"/>
      <c r="NW67" s="1"/>
    </row>
    <row r="68" spans="1:387" ht="15" customHeight="1" x14ac:dyDescent="0.3">
      <c r="A68" s="25"/>
      <c r="B68" s="26"/>
      <c r="C68" s="26"/>
      <c r="D68" s="26"/>
      <c r="E68" s="27"/>
      <c r="F68" s="28"/>
      <c r="G68" s="29"/>
      <c r="H68" s="30"/>
      <c r="I68" s="25"/>
      <c r="J68" s="23"/>
      <c r="K68" s="14"/>
      <c r="L68" s="14"/>
      <c r="M68" s="23"/>
      <c r="N68" s="14"/>
      <c r="O68" s="14" t="str">
        <f t="shared" si="284"/>
        <v/>
      </c>
      <c r="P68" s="7"/>
      <c r="Q68" s="7"/>
      <c r="R68" s="12" t="str">
        <f t="array" aca="1" ref="R68" ca="1">IF(ISERROR(IF(OR(P68&lt;=0,Q68&lt;=0,P68&gt;Q68,ISNUMBER(P68)=FALSE,ISNUMBER(Q68)=FALSE),NA(),SUM(IF(ISERROR(MATCH(WEEKDAY(ROW(INDIRECT(P68&amp;":"&amp;Q68)),2),DunDay,0)),IF(ISERROR(MATCH(ROW(INDIRECT(P68&amp;":"&amp;Q68)),National,0)),1,0)),0))),"",IF(OR(P68&lt;=0,Q68&lt;=0,P68&gt;Q68,ISNUMBER(P68)=FALSE,ISNUMBER(Q68)=FALSE),NA(),SUM(IF(ISERROR(MATCH(WEEKDAY(ROW(INDIRECT(P68&amp;":"&amp;Q68)),2),DunDay,0)),IF(ISERROR(MATCH(ROW(INDIRECT(P68&amp;":"&amp;Q68)),National,0)),1,0)),0)))</f>
        <v/>
      </c>
      <c r="S68" s="8"/>
      <c r="T68" s="5"/>
      <c r="U68" s="12" t="str">
        <f t="array" aca="1" ref="U68" ca="1">IF(ISERROR(IF(OR(O68&lt;=0,Q68&lt;=0,O68&gt;Q68,ISNUMBER(O68)=FALSE,ISNUMBER(Q68)=FALSE),NA(),SUM(IF(ISERROR(MATCH(WEEKDAY(ROW(INDIRECT(O68&amp;":"&amp;Q68)),2),DunDay,0)),IF(ISERROR(MATCH(ROW(INDIRECT(O68&amp;":"&amp;Q68)),National,0)),1,0)),0))),"",IF(OR(O68&lt;=0,Q68&lt;=0,O68&gt;Q68,ISNUMBER(O68)=FALSE,ISNUMBER(Q68)=FALSE),NA(),SUM(IF(ISERROR(MATCH(WEEKDAY(ROW(INDIRECT(O68&amp;":"&amp;Q68)),2),DunDay,0)),IF(ISERROR(MATCH(ROW(INDIRECT(O68&amp;":"&amp;Q68)),National,0)),1,0)),0)))</f>
        <v/>
      </c>
      <c r="V68" s="31" t="str">
        <f t="array" aca="1" ref="V68" ca="1">IF(ISERROR(IF(S68&lt;Q68,IF(OR(S68&lt;=0,Q68&lt;=0,S68&gt;Q68,ISNUMBER(S68)=FALSE, ISNUMBER(Q68)=FALSE),NA(),SUM(IF(ISERROR(MATCH(WEEKDAY(ROW(INDIRECT(S68&amp;":"&amp;Q68))),DunDay,0)),IF(ISERROR(MATCH(ROW(INDIRECT(S68&amp;":"&amp;Q68)),National,0)),1,0)),0)),IF(OR(Q68&lt;=0,S68&lt;=0,Q68&gt;S68,ISNUMBER(Q68)=FALSE, ISNUMBER(S68)=FALSE),NA(),SUM(IF(ISERROR(MATCH(WEEKDAY(ROW(INDIRECT(Q68&amp;":"&amp;S68))),DunDay,0)),IF(ISERROR(MATCH(ROW(INDIRECT(Q68&amp;":"&amp;S68)),National,0)),1,0)),0)))),"",IF(S68&lt;Q68,IF(OR(S68&lt;=0,Q68&lt;=0,S68&gt;Q68,ISNUMBER(S68)=FALSE, ISNUMBER(Q68)=FALSE),NA(),SUM(IF(ISERROR(MATCH(WEEKDAY(ROW(INDIRECT(S68&amp;":"&amp;Q68))),DunDay,0)),IF(ISERROR(MATCH(ROW(INDIRECT(S68&amp;":"&amp;Q68)),National,0)),1,0)),0)),IF(OR(Q68&lt;=0,S68&lt;=0,Q68&gt;S68,ISNUMBER(Q68)=FALSE, ISNUMBER(S68)=FALSE),NA(),SUM(IF(ISERROR(MATCH(WEEKDAY(ROW(INDIRECT(Q68&amp;":"&amp;S68))),DunDay,0)),IF(ISERROR(MATCH(ROW(INDIRECT(Q68&amp;":"&amp;S68)),National,0)),1,0)),0))))</f>
        <v/>
      </c>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c r="IW68" s="1"/>
      <c r="IX68" s="1"/>
      <c r="IY68" s="1"/>
      <c r="IZ68" s="1"/>
      <c r="JA68" s="1"/>
      <c r="JB68" s="1"/>
      <c r="JC68" s="1"/>
      <c r="JD68" s="1"/>
      <c r="JE68" s="1"/>
      <c r="JF68" s="1"/>
      <c r="JG68" s="1"/>
      <c r="JH68" s="1"/>
      <c r="JI68" s="1"/>
      <c r="JJ68" s="1"/>
      <c r="JK68" s="1"/>
      <c r="JL68" s="1"/>
      <c r="JM68" s="1"/>
      <c r="JN68" s="1"/>
      <c r="JO68" s="1"/>
      <c r="JP68" s="1"/>
      <c r="JQ68" s="1"/>
      <c r="JR68" s="1"/>
      <c r="JS68" s="1"/>
      <c r="JT68" s="1"/>
      <c r="JU68" s="1"/>
      <c r="JV68" s="1"/>
      <c r="JW68" s="1"/>
      <c r="JX68" s="1"/>
      <c r="JY68" s="1"/>
      <c r="JZ68" s="1"/>
      <c r="KA68" s="1"/>
      <c r="KB68" s="1"/>
      <c r="KC68" s="1"/>
      <c r="KD68" s="1"/>
      <c r="KE68" s="1"/>
      <c r="KF68" s="1"/>
      <c r="KG68" s="1"/>
      <c r="KH68" s="1"/>
      <c r="KI68" s="1"/>
      <c r="KJ68" s="1"/>
      <c r="KK68" s="1"/>
      <c r="KL68" s="1"/>
      <c r="KM68" s="1"/>
      <c r="KN68" s="1"/>
      <c r="KO68" s="1"/>
      <c r="KP68" s="1"/>
      <c r="KQ68" s="1"/>
      <c r="KR68" s="1"/>
      <c r="KS68" s="1"/>
      <c r="KT68" s="1"/>
      <c r="KU68" s="1"/>
      <c r="KV68" s="1"/>
      <c r="KW68" s="1"/>
      <c r="KX68" s="1"/>
      <c r="KY68" s="1"/>
      <c r="KZ68" s="1"/>
      <c r="LA68" s="1"/>
      <c r="LB68" s="1"/>
      <c r="LC68" s="1"/>
      <c r="LD68" s="1"/>
      <c r="LE68" s="1"/>
      <c r="LF68" s="1"/>
      <c r="LG68" s="1"/>
      <c r="LH68" s="1"/>
      <c r="LI68" s="1"/>
      <c r="LJ68" s="1"/>
      <c r="LK68" s="1"/>
      <c r="LL68" s="1"/>
      <c r="LM68" s="1"/>
      <c r="LN68" s="1"/>
      <c r="LO68" s="1"/>
      <c r="LP68" s="1"/>
      <c r="LQ68" s="1"/>
      <c r="LR68" s="1"/>
      <c r="LS68" s="1"/>
      <c r="LT68" s="1"/>
      <c r="LU68" s="1"/>
      <c r="LV68" s="1"/>
      <c r="LW68" s="1"/>
      <c r="LX68" s="1"/>
      <c r="LY68" s="1"/>
      <c r="LZ68" s="1"/>
      <c r="MA68" s="1"/>
      <c r="MB68" s="1"/>
      <c r="MC68" s="1"/>
      <c r="MD68" s="1"/>
      <c r="ME68" s="1"/>
      <c r="MF68" s="1"/>
      <c r="MG68" s="1"/>
      <c r="MH68" s="1"/>
      <c r="MI68" s="1"/>
      <c r="MJ68" s="1"/>
      <c r="MK68" s="1"/>
      <c r="ML68" s="1"/>
      <c r="MM68" s="1"/>
      <c r="MN68" s="1"/>
      <c r="MO68" s="1"/>
      <c r="MP68" s="1"/>
      <c r="MQ68" s="1"/>
      <c r="MR68" s="1"/>
      <c r="MS68" s="1"/>
      <c r="MT68" s="1"/>
      <c r="MU68" s="1"/>
      <c r="MV68" s="1"/>
      <c r="MW68" s="1"/>
      <c r="MX68" s="1"/>
      <c r="MY68" s="1"/>
      <c r="MZ68" s="1"/>
      <c r="NA68" s="1"/>
      <c r="NB68" s="1"/>
      <c r="NC68" s="1"/>
      <c r="ND68" s="1"/>
      <c r="NE68" s="1"/>
      <c r="NF68" s="1"/>
      <c r="NG68" s="1"/>
      <c r="NH68" s="1"/>
      <c r="NI68" s="1"/>
      <c r="NJ68" s="1"/>
      <c r="NK68" s="1"/>
      <c r="NL68" s="1"/>
      <c r="NM68" s="1"/>
      <c r="NN68" s="1"/>
      <c r="NO68" s="1"/>
      <c r="NP68" s="1"/>
      <c r="NQ68" s="1"/>
      <c r="NR68" s="1"/>
      <c r="NS68" s="1"/>
      <c r="NT68" s="1"/>
      <c r="NU68" s="1"/>
      <c r="NV68" s="1"/>
      <c r="NW68" s="1"/>
    </row>
    <row r="69" spans="1:387" ht="15" customHeight="1" x14ac:dyDescent="0.3">
      <c r="A69" s="25"/>
      <c r="B69" s="26"/>
      <c r="C69" s="26"/>
      <c r="D69" s="26"/>
      <c r="E69" s="27"/>
      <c r="F69" s="28"/>
      <c r="G69" s="29"/>
      <c r="H69" s="30"/>
      <c r="I69" s="25"/>
      <c r="J69" s="23"/>
      <c r="K69" s="14"/>
      <c r="L69" s="14"/>
      <c r="M69" s="23"/>
      <c r="N69" s="14"/>
      <c r="O69" s="14" t="str">
        <f t="shared" si="284"/>
        <v/>
      </c>
      <c r="P69" s="7"/>
      <c r="Q69" s="7"/>
      <c r="R69" s="12" t="str">
        <f t="array" aca="1" ref="R69" ca="1">IF(ISERROR(IF(OR(P69&lt;=0,Q69&lt;=0,P69&gt;Q69,ISNUMBER(P69)=FALSE,ISNUMBER(Q69)=FALSE),NA(),SUM(IF(ISERROR(MATCH(WEEKDAY(ROW(INDIRECT(P69&amp;":"&amp;Q69)),2),DunDay,0)),IF(ISERROR(MATCH(ROW(INDIRECT(P69&amp;":"&amp;Q69)),National,0)),1,0)),0))),"",IF(OR(P69&lt;=0,Q69&lt;=0,P69&gt;Q69,ISNUMBER(P69)=FALSE,ISNUMBER(Q69)=FALSE),NA(),SUM(IF(ISERROR(MATCH(WEEKDAY(ROW(INDIRECT(P69&amp;":"&amp;Q69)),2),DunDay,0)),IF(ISERROR(MATCH(ROW(INDIRECT(P69&amp;":"&amp;Q69)),National,0)),1,0)),0)))</f>
        <v/>
      </c>
      <c r="S69" s="8"/>
      <c r="T69" s="5"/>
      <c r="U69" s="12" t="str">
        <f t="array" aca="1" ref="U69" ca="1">IF(ISERROR(IF(OR(O69&lt;=0,Q69&lt;=0,O69&gt;Q69,ISNUMBER(O69)=FALSE,ISNUMBER(Q69)=FALSE),NA(),SUM(IF(ISERROR(MATCH(WEEKDAY(ROW(INDIRECT(O69&amp;":"&amp;Q69)),2),DunDay,0)),IF(ISERROR(MATCH(ROW(INDIRECT(O69&amp;":"&amp;Q69)),National,0)),1,0)),0))),"",IF(OR(O69&lt;=0,Q69&lt;=0,O69&gt;Q69,ISNUMBER(O69)=FALSE,ISNUMBER(Q69)=FALSE),NA(),SUM(IF(ISERROR(MATCH(WEEKDAY(ROW(INDIRECT(O69&amp;":"&amp;Q69)),2),DunDay,0)),IF(ISERROR(MATCH(ROW(INDIRECT(O69&amp;":"&amp;Q69)),National,0)),1,0)),0)))</f>
        <v/>
      </c>
      <c r="V69" s="31" t="str">
        <f t="array" aca="1" ref="V69" ca="1">IF(ISERROR(IF(S69&lt;Q69,IF(OR(S69&lt;=0,Q69&lt;=0,S69&gt;Q69,ISNUMBER(S69)=FALSE, ISNUMBER(Q69)=FALSE),NA(),SUM(IF(ISERROR(MATCH(WEEKDAY(ROW(INDIRECT(S69&amp;":"&amp;Q69))),DunDay,0)),IF(ISERROR(MATCH(ROW(INDIRECT(S69&amp;":"&amp;Q69)),National,0)),1,0)),0)),IF(OR(Q69&lt;=0,S69&lt;=0,Q69&gt;S69,ISNUMBER(Q69)=FALSE, ISNUMBER(S69)=FALSE),NA(),SUM(IF(ISERROR(MATCH(WEEKDAY(ROW(INDIRECT(Q69&amp;":"&amp;S69))),DunDay,0)),IF(ISERROR(MATCH(ROW(INDIRECT(Q69&amp;":"&amp;S69)),National,0)),1,0)),0)))),"",IF(S69&lt;Q69,IF(OR(S69&lt;=0,Q69&lt;=0,S69&gt;Q69,ISNUMBER(S69)=FALSE, ISNUMBER(Q69)=FALSE),NA(),SUM(IF(ISERROR(MATCH(WEEKDAY(ROW(INDIRECT(S69&amp;":"&amp;Q69))),DunDay,0)),IF(ISERROR(MATCH(ROW(INDIRECT(S69&amp;":"&amp;Q69)),National,0)),1,0)),0)),IF(OR(Q69&lt;=0,S69&lt;=0,Q69&gt;S69,ISNUMBER(Q69)=FALSE, ISNUMBER(S69)=FALSE),NA(),SUM(IF(ISERROR(MATCH(WEEKDAY(ROW(INDIRECT(Q69&amp;":"&amp;S69))),DunDay,0)),IF(ISERROR(MATCH(ROW(INDIRECT(Q69&amp;":"&amp;S69)),National,0)),1,0)),0))))</f>
        <v/>
      </c>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c r="IW69" s="1"/>
      <c r="IX69" s="1"/>
      <c r="IY69" s="1"/>
      <c r="IZ69" s="1"/>
      <c r="JA69" s="1"/>
      <c r="JB69" s="1"/>
      <c r="JC69" s="1"/>
      <c r="JD69" s="1"/>
      <c r="JE69" s="1"/>
      <c r="JF69" s="1"/>
      <c r="JG69" s="1"/>
      <c r="JH69" s="1"/>
      <c r="JI69" s="1"/>
      <c r="JJ69" s="1"/>
      <c r="JK69" s="1"/>
      <c r="JL69" s="1"/>
      <c r="JM69" s="1"/>
      <c r="JN69" s="1"/>
      <c r="JO69" s="1"/>
      <c r="JP69" s="1"/>
      <c r="JQ69" s="1"/>
      <c r="JR69" s="1"/>
      <c r="JS69" s="1"/>
      <c r="JT69" s="1"/>
      <c r="JU69" s="1"/>
      <c r="JV69" s="1"/>
      <c r="JW69" s="1"/>
      <c r="JX69" s="1"/>
      <c r="JY69" s="1"/>
      <c r="JZ69" s="1"/>
      <c r="KA69" s="1"/>
      <c r="KB69" s="1"/>
      <c r="KC69" s="1"/>
      <c r="KD69" s="1"/>
      <c r="KE69" s="1"/>
      <c r="KF69" s="1"/>
      <c r="KG69" s="1"/>
      <c r="KH69" s="1"/>
      <c r="KI69" s="1"/>
      <c r="KJ69" s="1"/>
      <c r="KK69" s="1"/>
      <c r="KL69" s="1"/>
      <c r="KM69" s="1"/>
      <c r="KN69" s="1"/>
      <c r="KO69" s="1"/>
      <c r="KP69" s="1"/>
      <c r="KQ69" s="1"/>
      <c r="KR69" s="1"/>
      <c r="KS69" s="1"/>
      <c r="KT69" s="1"/>
      <c r="KU69" s="1"/>
      <c r="KV69" s="1"/>
      <c r="KW69" s="1"/>
      <c r="KX69" s="1"/>
      <c r="KY69" s="1"/>
      <c r="KZ69" s="1"/>
      <c r="LA69" s="1"/>
      <c r="LB69" s="1"/>
      <c r="LC69" s="1"/>
      <c r="LD69" s="1"/>
      <c r="LE69" s="1"/>
      <c r="LF69" s="1"/>
      <c r="LG69" s="1"/>
      <c r="LH69" s="1"/>
      <c r="LI69" s="1"/>
      <c r="LJ69" s="1"/>
      <c r="LK69" s="1"/>
      <c r="LL69" s="1"/>
      <c r="LM69" s="1"/>
      <c r="LN69" s="1"/>
      <c r="LO69" s="1"/>
      <c r="LP69" s="1"/>
      <c r="LQ69" s="1"/>
      <c r="LR69" s="1"/>
      <c r="LS69" s="1"/>
      <c r="LT69" s="1"/>
      <c r="LU69" s="1"/>
      <c r="LV69" s="1"/>
      <c r="LW69" s="1"/>
      <c r="LX69" s="1"/>
      <c r="LY69" s="1"/>
      <c r="LZ69" s="1"/>
      <c r="MA69" s="1"/>
      <c r="MB69" s="1"/>
      <c r="MC69" s="1"/>
      <c r="MD69" s="1"/>
      <c r="ME69" s="1"/>
      <c r="MF69" s="1"/>
      <c r="MG69" s="1"/>
      <c r="MH69" s="1"/>
      <c r="MI69" s="1"/>
      <c r="MJ69" s="1"/>
      <c r="MK69" s="1"/>
      <c r="ML69" s="1"/>
      <c r="MM69" s="1"/>
      <c r="MN69" s="1"/>
      <c r="MO69" s="1"/>
      <c r="MP69" s="1"/>
      <c r="MQ69" s="1"/>
      <c r="MR69" s="1"/>
      <c r="MS69" s="1"/>
      <c r="MT69" s="1"/>
      <c r="MU69" s="1"/>
      <c r="MV69" s="1"/>
      <c r="MW69" s="1"/>
      <c r="MX69" s="1"/>
      <c r="MY69" s="1"/>
      <c r="MZ69" s="1"/>
      <c r="NA69" s="1"/>
      <c r="NB69" s="1"/>
      <c r="NC69" s="1"/>
      <c r="ND69" s="1"/>
      <c r="NE69" s="1"/>
      <c r="NF69" s="1"/>
      <c r="NG69" s="1"/>
      <c r="NH69" s="1"/>
      <c r="NI69" s="1"/>
      <c r="NJ69" s="1"/>
      <c r="NK69" s="1"/>
      <c r="NL69" s="1"/>
      <c r="NM69" s="1"/>
      <c r="NN69" s="1"/>
      <c r="NO69" s="1"/>
      <c r="NP69" s="1"/>
      <c r="NQ69" s="1"/>
      <c r="NR69" s="1"/>
      <c r="NS69" s="1"/>
      <c r="NT69" s="1"/>
      <c r="NU69" s="1"/>
      <c r="NV69" s="1"/>
      <c r="NW69" s="1"/>
    </row>
    <row r="70" spans="1:387" ht="15" customHeight="1" x14ac:dyDescent="0.3">
      <c r="A70" s="25"/>
      <c r="B70" s="26"/>
      <c r="C70" s="26"/>
      <c r="D70" s="26"/>
      <c r="E70" s="27"/>
      <c r="F70" s="28"/>
      <c r="G70" s="29"/>
      <c r="H70" s="30"/>
      <c r="I70" s="25"/>
      <c r="J70" s="23"/>
      <c r="K70" s="14"/>
      <c r="L70" s="14"/>
      <c r="M70" s="23"/>
      <c r="N70" s="14"/>
      <c r="O70" s="14" t="str">
        <f t="shared" si="284"/>
        <v/>
      </c>
      <c r="P70" s="7"/>
      <c r="Q70" s="7"/>
      <c r="R70" s="12" t="str">
        <f t="array" aca="1" ref="R70" ca="1">IF(ISERROR(IF(OR(P70&lt;=0,Q70&lt;=0,P70&gt;Q70,ISNUMBER(P70)=FALSE,ISNUMBER(Q70)=FALSE),NA(),SUM(IF(ISERROR(MATCH(WEEKDAY(ROW(INDIRECT(P70&amp;":"&amp;Q70)),2),DunDay,0)),IF(ISERROR(MATCH(ROW(INDIRECT(P70&amp;":"&amp;Q70)),National,0)),1,0)),0))),"",IF(OR(P70&lt;=0,Q70&lt;=0,P70&gt;Q70,ISNUMBER(P70)=FALSE,ISNUMBER(Q70)=FALSE),NA(),SUM(IF(ISERROR(MATCH(WEEKDAY(ROW(INDIRECT(P70&amp;":"&amp;Q70)),2),DunDay,0)),IF(ISERROR(MATCH(ROW(INDIRECT(P70&amp;":"&amp;Q70)),National,0)),1,0)),0)))</f>
        <v/>
      </c>
      <c r="S70" s="8"/>
      <c r="T70" s="5"/>
      <c r="U70" s="12" t="str">
        <f t="array" aca="1" ref="U70" ca="1">IF(ISERROR(IF(OR(O70&lt;=0,Q70&lt;=0,O70&gt;Q70,ISNUMBER(O70)=FALSE,ISNUMBER(Q70)=FALSE),NA(),SUM(IF(ISERROR(MATCH(WEEKDAY(ROW(INDIRECT(O70&amp;":"&amp;Q70)),2),DunDay,0)),IF(ISERROR(MATCH(ROW(INDIRECT(O70&amp;":"&amp;Q70)),National,0)),1,0)),0))),"",IF(OR(O70&lt;=0,Q70&lt;=0,O70&gt;Q70,ISNUMBER(O70)=FALSE,ISNUMBER(Q70)=FALSE),NA(),SUM(IF(ISERROR(MATCH(WEEKDAY(ROW(INDIRECT(O70&amp;":"&amp;Q70)),2),DunDay,0)),IF(ISERROR(MATCH(ROW(INDIRECT(O70&amp;":"&amp;Q70)),National,0)),1,0)),0)))</f>
        <v/>
      </c>
      <c r="V70" s="31" t="str">
        <f t="array" aca="1" ref="V70" ca="1">IF(ISERROR(IF(S70&lt;Q70,IF(OR(S70&lt;=0,Q70&lt;=0,S70&gt;Q70,ISNUMBER(S70)=FALSE, ISNUMBER(Q70)=FALSE),NA(),SUM(IF(ISERROR(MATCH(WEEKDAY(ROW(INDIRECT(S70&amp;":"&amp;Q70))),DunDay,0)),IF(ISERROR(MATCH(ROW(INDIRECT(S70&amp;":"&amp;Q70)),National,0)),1,0)),0)),IF(OR(Q70&lt;=0,S70&lt;=0,Q70&gt;S70,ISNUMBER(Q70)=FALSE, ISNUMBER(S70)=FALSE),NA(),SUM(IF(ISERROR(MATCH(WEEKDAY(ROW(INDIRECT(Q70&amp;":"&amp;S70))),DunDay,0)),IF(ISERROR(MATCH(ROW(INDIRECT(Q70&amp;":"&amp;S70)),National,0)),1,0)),0)))),"",IF(S70&lt;Q70,IF(OR(S70&lt;=0,Q70&lt;=0,S70&gt;Q70,ISNUMBER(S70)=FALSE, ISNUMBER(Q70)=FALSE),NA(),SUM(IF(ISERROR(MATCH(WEEKDAY(ROW(INDIRECT(S70&amp;":"&amp;Q70))),DunDay,0)),IF(ISERROR(MATCH(ROW(INDIRECT(S70&amp;":"&amp;Q70)),National,0)),1,0)),0)),IF(OR(Q70&lt;=0,S70&lt;=0,Q70&gt;S70,ISNUMBER(Q70)=FALSE, ISNUMBER(S70)=FALSE),NA(),SUM(IF(ISERROR(MATCH(WEEKDAY(ROW(INDIRECT(Q70&amp;":"&amp;S70))),DunDay,0)),IF(ISERROR(MATCH(ROW(INDIRECT(Q70&amp;":"&amp;S70)),National,0)),1,0)),0))))</f>
        <v/>
      </c>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c r="IW70" s="1"/>
      <c r="IX70" s="1"/>
      <c r="IY70" s="1"/>
      <c r="IZ70" s="1"/>
      <c r="JA70" s="1"/>
      <c r="JB70" s="1"/>
      <c r="JC70" s="1"/>
      <c r="JD70" s="1"/>
      <c r="JE70" s="1"/>
      <c r="JF70" s="1"/>
      <c r="JG70" s="1"/>
      <c r="JH70" s="1"/>
      <c r="JI70" s="1"/>
      <c r="JJ70" s="1"/>
      <c r="JK70" s="1"/>
      <c r="JL70" s="1"/>
      <c r="JM70" s="1"/>
      <c r="JN70" s="1"/>
      <c r="JO70" s="1"/>
      <c r="JP70" s="1"/>
      <c r="JQ70" s="1"/>
      <c r="JR70" s="1"/>
      <c r="JS70" s="1"/>
      <c r="JT70" s="1"/>
      <c r="JU70" s="1"/>
      <c r="JV70" s="1"/>
      <c r="JW70" s="1"/>
      <c r="JX70" s="1"/>
      <c r="JY70" s="1"/>
      <c r="JZ70" s="1"/>
      <c r="KA70" s="1"/>
      <c r="KB70" s="1"/>
      <c r="KC70" s="1"/>
      <c r="KD70" s="1"/>
      <c r="KE70" s="1"/>
      <c r="KF70" s="1"/>
      <c r="KG70" s="1"/>
      <c r="KH70" s="1"/>
      <c r="KI70" s="1"/>
      <c r="KJ70" s="1"/>
      <c r="KK70" s="1"/>
      <c r="KL70" s="1"/>
      <c r="KM70" s="1"/>
      <c r="KN70" s="1"/>
      <c r="KO70" s="1"/>
      <c r="KP70" s="1"/>
      <c r="KQ70" s="1"/>
      <c r="KR70" s="1"/>
      <c r="KS70" s="1"/>
      <c r="KT70" s="1"/>
      <c r="KU70" s="1"/>
      <c r="KV70" s="1"/>
      <c r="KW70" s="1"/>
      <c r="KX70" s="1"/>
      <c r="KY70" s="1"/>
      <c r="KZ70" s="1"/>
      <c r="LA70" s="1"/>
      <c r="LB70" s="1"/>
      <c r="LC70" s="1"/>
      <c r="LD70" s="1"/>
      <c r="LE70" s="1"/>
      <c r="LF70" s="1"/>
      <c r="LG70" s="1"/>
      <c r="LH70" s="1"/>
      <c r="LI70" s="1"/>
      <c r="LJ70" s="1"/>
      <c r="LK70" s="1"/>
      <c r="LL70" s="1"/>
      <c r="LM70" s="1"/>
      <c r="LN70" s="1"/>
      <c r="LO70" s="1"/>
      <c r="LP70" s="1"/>
      <c r="LQ70" s="1"/>
      <c r="LR70" s="1"/>
      <c r="LS70" s="1"/>
      <c r="LT70" s="1"/>
      <c r="LU70" s="1"/>
      <c r="LV70" s="1"/>
      <c r="LW70" s="1"/>
      <c r="LX70" s="1"/>
      <c r="LY70" s="1"/>
      <c r="LZ70" s="1"/>
      <c r="MA70" s="1"/>
      <c r="MB70" s="1"/>
      <c r="MC70" s="1"/>
      <c r="MD70" s="1"/>
      <c r="ME70" s="1"/>
      <c r="MF70" s="1"/>
      <c r="MG70" s="1"/>
      <c r="MH70" s="1"/>
      <c r="MI70" s="1"/>
      <c r="MJ70" s="1"/>
      <c r="MK70" s="1"/>
      <c r="ML70" s="1"/>
      <c r="MM70" s="1"/>
      <c r="MN70" s="1"/>
      <c r="MO70" s="1"/>
      <c r="MP70" s="1"/>
      <c r="MQ70" s="1"/>
      <c r="MR70" s="1"/>
      <c r="MS70" s="1"/>
      <c r="MT70" s="1"/>
      <c r="MU70" s="1"/>
      <c r="MV70" s="1"/>
      <c r="MW70" s="1"/>
      <c r="MX70" s="1"/>
      <c r="MY70" s="1"/>
      <c r="MZ70" s="1"/>
      <c r="NA70" s="1"/>
      <c r="NB70" s="1"/>
      <c r="NC70" s="1"/>
      <c r="ND70" s="1"/>
      <c r="NE70" s="1"/>
      <c r="NF70" s="1"/>
      <c r="NG70" s="1"/>
      <c r="NH70" s="1"/>
      <c r="NI70" s="1"/>
      <c r="NJ70" s="1"/>
      <c r="NK70" s="1"/>
      <c r="NL70" s="1"/>
      <c r="NM70" s="1"/>
      <c r="NN70" s="1"/>
      <c r="NO70" s="1"/>
      <c r="NP70" s="1"/>
      <c r="NQ70" s="1"/>
      <c r="NR70" s="1"/>
      <c r="NS70" s="1"/>
      <c r="NT70" s="1"/>
      <c r="NU70" s="1"/>
      <c r="NV70" s="1"/>
      <c r="NW70" s="1"/>
    </row>
    <row r="71" spans="1:387" ht="15" customHeight="1" x14ac:dyDescent="0.3">
      <c r="A71" s="25"/>
      <c r="B71" s="26"/>
      <c r="C71" s="26"/>
      <c r="D71" s="26"/>
      <c r="E71" s="27"/>
      <c r="F71" s="28"/>
      <c r="G71" s="29"/>
      <c r="H71" s="30"/>
      <c r="I71" s="25"/>
      <c r="J71" s="23"/>
      <c r="K71" s="14"/>
      <c r="L71" s="14"/>
      <c r="M71" s="23"/>
      <c r="N71" s="14"/>
      <c r="O71" s="14" t="str">
        <f t="shared" si="284"/>
        <v/>
      </c>
      <c r="P71" s="7"/>
      <c r="Q71" s="7"/>
      <c r="R71" s="12" t="str">
        <f t="array" aca="1" ref="R71" ca="1">IF(ISERROR(IF(OR(P71&lt;=0,Q71&lt;=0,P71&gt;Q71,ISNUMBER(P71)=FALSE,ISNUMBER(Q71)=FALSE),NA(),SUM(IF(ISERROR(MATCH(WEEKDAY(ROW(INDIRECT(P71&amp;":"&amp;Q71)),2),DunDay,0)),IF(ISERROR(MATCH(ROW(INDIRECT(P71&amp;":"&amp;Q71)),National,0)),1,0)),0))),"",IF(OR(P71&lt;=0,Q71&lt;=0,P71&gt;Q71,ISNUMBER(P71)=FALSE,ISNUMBER(Q71)=FALSE),NA(),SUM(IF(ISERROR(MATCH(WEEKDAY(ROW(INDIRECT(P71&amp;":"&amp;Q71)),2),DunDay,0)),IF(ISERROR(MATCH(ROW(INDIRECT(P71&amp;":"&amp;Q71)),National,0)),1,0)),0)))</f>
        <v/>
      </c>
      <c r="S71" s="8"/>
      <c r="T71" s="5"/>
      <c r="U71" s="12" t="str">
        <f t="array" aca="1" ref="U71" ca="1">IF(ISERROR(IF(OR(O71&lt;=0,Q71&lt;=0,O71&gt;Q71,ISNUMBER(O71)=FALSE,ISNUMBER(Q71)=FALSE),NA(),SUM(IF(ISERROR(MATCH(WEEKDAY(ROW(INDIRECT(O71&amp;":"&amp;Q71)),2),DunDay,0)),IF(ISERROR(MATCH(ROW(INDIRECT(O71&amp;":"&amp;Q71)),National,0)),1,0)),0))),"",IF(OR(O71&lt;=0,Q71&lt;=0,O71&gt;Q71,ISNUMBER(O71)=FALSE,ISNUMBER(Q71)=FALSE),NA(),SUM(IF(ISERROR(MATCH(WEEKDAY(ROW(INDIRECT(O71&amp;":"&amp;Q71)),2),DunDay,0)),IF(ISERROR(MATCH(ROW(INDIRECT(O71&amp;":"&amp;Q71)),National,0)),1,0)),0)))</f>
        <v/>
      </c>
      <c r="V71" s="31" t="str">
        <f t="array" aca="1" ref="V71" ca="1">IF(ISERROR(IF(S71&lt;Q71,IF(OR(S71&lt;=0,Q71&lt;=0,S71&gt;Q71,ISNUMBER(S71)=FALSE, ISNUMBER(Q71)=FALSE),NA(),SUM(IF(ISERROR(MATCH(WEEKDAY(ROW(INDIRECT(S71&amp;":"&amp;Q71))),DunDay,0)),IF(ISERROR(MATCH(ROW(INDIRECT(S71&amp;":"&amp;Q71)),National,0)),1,0)),0)),IF(OR(Q71&lt;=0,S71&lt;=0,Q71&gt;S71,ISNUMBER(Q71)=FALSE, ISNUMBER(S71)=FALSE),NA(),SUM(IF(ISERROR(MATCH(WEEKDAY(ROW(INDIRECT(Q71&amp;":"&amp;S71))),DunDay,0)),IF(ISERROR(MATCH(ROW(INDIRECT(Q71&amp;":"&amp;S71)),National,0)),1,0)),0)))),"",IF(S71&lt;Q71,IF(OR(S71&lt;=0,Q71&lt;=0,S71&gt;Q71,ISNUMBER(S71)=FALSE, ISNUMBER(Q71)=FALSE),NA(),SUM(IF(ISERROR(MATCH(WEEKDAY(ROW(INDIRECT(S71&amp;":"&amp;Q71))),DunDay,0)),IF(ISERROR(MATCH(ROW(INDIRECT(S71&amp;":"&amp;Q71)),National,0)),1,0)),0)),IF(OR(Q71&lt;=0,S71&lt;=0,Q71&gt;S71,ISNUMBER(Q71)=FALSE, ISNUMBER(S71)=FALSE),NA(),SUM(IF(ISERROR(MATCH(WEEKDAY(ROW(INDIRECT(Q71&amp;":"&amp;S71))),DunDay,0)),IF(ISERROR(MATCH(ROW(INDIRECT(Q71&amp;":"&amp;S71)),National,0)),1,0)),0))))</f>
        <v/>
      </c>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c r="IA71" s="1"/>
      <c r="IB71" s="1"/>
      <c r="IC71" s="1"/>
      <c r="ID71" s="1"/>
      <c r="IE71" s="1"/>
      <c r="IF71" s="1"/>
      <c r="IG71" s="1"/>
      <c r="IH71" s="1"/>
      <c r="II71" s="1"/>
      <c r="IJ71" s="1"/>
      <c r="IK71" s="1"/>
      <c r="IL71" s="1"/>
      <c r="IM71" s="1"/>
      <c r="IN71" s="1"/>
      <c r="IO71" s="1"/>
      <c r="IP71" s="1"/>
      <c r="IQ71" s="1"/>
      <c r="IR71" s="1"/>
      <c r="IS71" s="1"/>
      <c r="IT71" s="1"/>
      <c r="IU71" s="1"/>
      <c r="IV71" s="1"/>
      <c r="IW71" s="1"/>
      <c r="IX71" s="1"/>
      <c r="IY71" s="1"/>
      <c r="IZ71" s="1"/>
      <c r="JA71" s="1"/>
      <c r="JB71" s="1"/>
      <c r="JC71" s="1"/>
      <c r="JD71" s="1"/>
      <c r="JE71" s="1"/>
      <c r="JF71" s="1"/>
      <c r="JG71" s="1"/>
      <c r="JH71" s="1"/>
      <c r="JI71" s="1"/>
      <c r="JJ71" s="1"/>
      <c r="JK71" s="1"/>
      <c r="JL71" s="1"/>
      <c r="JM71" s="1"/>
      <c r="JN71" s="1"/>
      <c r="JO71" s="1"/>
      <c r="JP71" s="1"/>
      <c r="JQ71" s="1"/>
      <c r="JR71" s="1"/>
      <c r="JS71" s="1"/>
      <c r="JT71" s="1"/>
      <c r="JU71" s="1"/>
      <c r="JV71" s="1"/>
      <c r="JW71" s="1"/>
      <c r="JX71" s="1"/>
      <c r="JY71" s="1"/>
      <c r="JZ71" s="1"/>
      <c r="KA71" s="1"/>
      <c r="KB71" s="1"/>
      <c r="KC71" s="1"/>
      <c r="KD71" s="1"/>
      <c r="KE71" s="1"/>
      <c r="KF71" s="1"/>
      <c r="KG71" s="1"/>
      <c r="KH71" s="1"/>
      <c r="KI71" s="1"/>
      <c r="KJ71" s="1"/>
      <c r="KK71" s="1"/>
      <c r="KL71" s="1"/>
      <c r="KM71" s="1"/>
      <c r="KN71" s="1"/>
      <c r="KO71" s="1"/>
      <c r="KP71" s="1"/>
      <c r="KQ71" s="1"/>
      <c r="KR71" s="1"/>
      <c r="KS71" s="1"/>
      <c r="KT71" s="1"/>
      <c r="KU71" s="1"/>
      <c r="KV71" s="1"/>
      <c r="KW71" s="1"/>
      <c r="KX71" s="1"/>
      <c r="KY71" s="1"/>
      <c r="KZ71" s="1"/>
      <c r="LA71" s="1"/>
      <c r="LB71" s="1"/>
      <c r="LC71" s="1"/>
      <c r="LD71" s="1"/>
      <c r="LE71" s="1"/>
      <c r="LF71" s="1"/>
      <c r="LG71" s="1"/>
      <c r="LH71" s="1"/>
      <c r="LI71" s="1"/>
      <c r="LJ71" s="1"/>
      <c r="LK71" s="1"/>
      <c r="LL71" s="1"/>
      <c r="LM71" s="1"/>
      <c r="LN71" s="1"/>
      <c r="LO71" s="1"/>
      <c r="LP71" s="1"/>
      <c r="LQ71" s="1"/>
      <c r="LR71" s="1"/>
      <c r="LS71" s="1"/>
      <c r="LT71" s="1"/>
      <c r="LU71" s="1"/>
      <c r="LV71" s="1"/>
      <c r="LW71" s="1"/>
      <c r="LX71" s="1"/>
      <c r="LY71" s="1"/>
      <c r="LZ71" s="1"/>
      <c r="MA71" s="1"/>
      <c r="MB71" s="1"/>
      <c r="MC71" s="1"/>
      <c r="MD71" s="1"/>
      <c r="ME71" s="1"/>
      <c r="MF71" s="1"/>
      <c r="MG71" s="1"/>
      <c r="MH71" s="1"/>
      <c r="MI71" s="1"/>
      <c r="MJ71" s="1"/>
      <c r="MK71" s="1"/>
      <c r="ML71" s="1"/>
      <c r="MM71" s="1"/>
      <c r="MN71" s="1"/>
      <c r="MO71" s="1"/>
      <c r="MP71" s="1"/>
      <c r="MQ71" s="1"/>
      <c r="MR71" s="1"/>
      <c r="MS71" s="1"/>
      <c r="MT71" s="1"/>
      <c r="MU71" s="1"/>
      <c r="MV71" s="1"/>
      <c r="MW71" s="1"/>
      <c r="MX71" s="1"/>
      <c r="MY71" s="1"/>
      <c r="MZ71" s="1"/>
      <c r="NA71" s="1"/>
      <c r="NB71" s="1"/>
      <c r="NC71" s="1"/>
      <c r="ND71" s="1"/>
      <c r="NE71" s="1"/>
      <c r="NF71" s="1"/>
      <c r="NG71" s="1"/>
      <c r="NH71" s="1"/>
      <c r="NI71" s="1"/>
      <c r="NJ71" s="1"/>
      <c r="NK71" s="1"/>
      <c r="NL71" s="1"/>
      <c r="NM71" s="1"/>
      <c r="NN71" s="1"/>
      <c r="NO71" s="1"/>
      <c r="NP71" s="1"/>
      <c r="NQ71" s="1"/>
      <c r="NR71" s="1"/>
      <c r="NS71" s="1"/>
      <c r="NT71" s="1"/>
      <c r="NU71" s="1"/>
      <c r="NV71" s="1"/>
      <c r="NW71" s="1"/>
    </row>
    <row r="72" spans="1:387" ht="15" customHeight="1" x14ac:dyDescent="0.3">
      <c r="A72" s="25"/>
      <c r="B72" s="26"/>
      <c r="C72" s="26"/>
      <c r="D72" s="26"/>
      <c r="E72" s="27"/>
      <c r="F72" s="28"/>
      <c r="G72" s="29"/>
      <c r="H72" s="30"/>
      <c r="I72" s="25"/>
      <c r="J72" s="23"/>
      <c r="K72" s="14"/>
      <c r="L72" s="14"/>
      <c r="M72" s="23"/>
      <c r="N72" s="14"/>
      <c r="O72" s="14" t="str">
        <f t="shared" si="284"/>
        <v/>
      </c>
      <c r="P72" s="7"/>
      <c r="Q72" s="7"/>
      <c r="R72" s="12" t="str">
        <f t="array" aca="1" ref="R72" ca="1">IF(ISERROR(IF(OR(P72&lt;=0,Q72&lt;=0,P72&gt;Q72,ISNUMBER(P72)=FALSE,ISNUMBER(Q72)=FALSE),NA(),SUM(IF(ISERROR(MATCH(WEEKDAY(ROW(INDIRECT(P72&amp;":"&amp;Q72)),2),DunDay,0)),IF(ISERROR(MATCH(ROW(INDIRECT(P72&amp;":"&amp;Q72)),National,0)),1,0)),0))),"",IF(OR(P72&lt;=0,Q72&lt;=0,P72&gt;Q72,ISNUMBER(P72)=FALSE,ISNUMBER(Q72)=FALSE),NA(),SUM(IF(ISERROR(MATCH(WEEKDAY(ROW(INDIRECT(P72&amp;":"&amp;Q72)),2),DunDay,0)),IF(ISERROR(MATCH(ROW(INDIRECT(P72&amp;":"&amp;Q72)),National,0)),1,0)),0)))</f>
        <v/>
      </c>
      <c r="S72" s="8"/>
      <c r="T72" s="5"/>
      <c r="U72" s="12" t="str">
        <f t="array" aca="1" ref="U72" ca="1">IF(ISERROR(IF(OR(O72&lt;=0,Q72&lt;=0,O72&gt;Q72,ISNUMBER(O72)=FALSE,ISNUMBER(Q72)=FALSE),NA(),SUM(IF(ISERROR(MATCH(WEEKDAY(ROW(INDIRECT(O72&amp;":"&amp;Q72)),2),DunDay,0)),IF(ISERROR(MATCH(ROW(INDIRECT(O72&amp;":"&amp;Q72)),National,0)),1,0)),0))),"",IF(OR(O72&lt;=0,Q72&lt;=0,O72&gt;Q72,ISNUMBER(O72)=FALSE,ISNUMBER(Q72)=FALSE),NA(),SUM(IF(ISERROR(MATCH(WEEKDAY(ROW(INDIRECT(O72&amp;":"&amp;Q72)),2),DunDay,0)),IF(ISERROR(MATCH(ROW(INDIRECT(O72&amp;":"&amp;Q72)),National,0)),1,0)),0)))</f>
        <v/>
      </c>
      <c r="V72" s="31" t="str">
        <f t="array" aca="1" ref="V72" ca="1">IF(ISERROR(IF(S72&lt;Q72,IF(OR(S72&lt;=0,Q72&lt;=0,S72&gt;Q72,ISNUMBER(S72)=FALSE, ISNUMBER(Q72)=FALSE),NA(),SUM(IF(ISERROR(MATCH(WEEKDAY(ROW(INDIRECT(S72&amp;":"&amp;Q72))),DunDay,0)),IF(ISERROR(MATCH(ROW(INDIRECT(S72&amp;":"&amp;Q72)),National,0)),1,0)),0)),IF(OR(Q72&lt;=0,S72&lt;=0,Q72&gt;S72,ISNUMBER(Q72)=FALSE, ISNUMBER(S72)=FALSE),NA(),SUM(IF(ISERROR(MATCH(WEEKDAY(ROW(INDIRECT(Q72&amp;":"&amp;S72))),DunDay,0)),IF(ISERROR(MATCH(ROW(INDIRECT(Q72&amp;":"&amp;S72)),National,0)),1,0)),0)))),"",IF(S72&lt;Q72,IF(OR(S72&lt;=0,Q72&lt;=0,S72&gt;Q72,ISNUMBER(S72)=FALSE, ISNUMBER(Q72)=FALSE),NA(),SUM(IF(ISERROR(MATCH(WEEKDAY(ROW(INDIRECT(S72&amp;":"&amp;Q72))),DunDay,0)),IF(ISERROR(MATCH(ROW(INDIRECT(S72&amp;":"&amp;Q72)),National,0)),1,0)),0)),IF(OR(Q72&lt;=0,S72&lt;=0,Q72&gt;S72,ISNUMBER(Q72)=FALSE, ISNUMBER(S72)=FALSE),NA(),SUM(IF(ISERROR(MATCH(WEEKDAY(ROW(INDIRECT(Q72&amp;":"&amp;S72))),DunDay,0)),IF(ISERROR(MATCH(ROW(INDIRECT(Q72&amp;":"&amp;S72)),National,0)),1,0)),0))))</f>
        <v/>
      </c>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N72" s="1"/>
      <c r="IO72" s="1"/>
      <c r="IP72" s="1"/>
      <c r="IQ72" s="1"/>
      <c r="IR72" s="1"/>
      <c r="IS72" s="1"/>
      <c r="IT72" s="1"/>
      <c r="IU72" s="1"/>
      <c r="IV72" s="1"/>
      <c r="IW72" s="1"/>
      <c r="IX72" s="1"/>
      <c r="IY72" s="1"/>
      <c r="IZ72" s="1"/>
      <c r="JA72" s="1"/>
      <c r="JB72" s="1"/>
      <c r="JC72" s="1"/>
      <c r="JD72" s="1"/>
      <c r="JE72" s="1"/>
      <c r="JF72" s="1"/>
      <c r="JG72" s="1"/>
      <c r="JH72" s="1"/>
      <c r="JI72" s="1"/>
      <c r="JJ72" s="1"/>
      <c r="JK72" s="1"/>
      <c r="JL72" s="1"/>
      <c r="JM72" s="1"/>
      <c r="JN72" s="1"/>
      <c r="JO72" s="1"/>
      <c r="JP72" s="1"/>
      <c r="JQ72" s="1"/>
      <c r="JR72" s="1"/>
      <c r="JS72" s="1"/>
      <c r="JT72" s="1"/>
      <c r="JU72" s="1"/>
      <c r="JV72" s="1"/>
      <c r="JW72" s="1"/>
      <c r="JX72" s="1"/>
      <c r="JY72" s="1"/>
      <c r="JZ72" s="1"/>
      <c r="KA72" s="1"/>
      <c r="KB72" s="1"/>
      <c r="KC72" s="1"/>
      <c r="KD72" s="1"/>
      <c r="KE72" s="1"/>
      <c r="KF72" s="1"/>
      <c r="KG72" s="1"/>
      <c r="KH72" s="1"/>
      <c r="KI72" s="1"/>
      <c r="KJ72" s="1"/>
      <c r="KK72" s="1"/>
      <c r="KL72" s="1"/>
      <c r="KM72" s="1"/>
      <c r="KN72" s="1"/>
      <c r="KO72" s="1"/>
      <c r="KP72" s="1"/>
      <c r="KQ72" s="1"/>
      <c r="KR72" s="1"/>
      <c r="KS72" s="1"/>
      <c r="KT72" s="1"/>
      <c r="KU72" s="1"/>
      <c r="KV72" s="1"/>
      <c r="KW72" s="1"/>
      <c r="KX72" s="1"/>
      <c r="KY72" s="1"/>
      <c r="KZ72" s="1"/>
      <c r="LA72" s="1"/>
      <c r="LB72" s="1"/>
      <c r="LC72" s="1"/>
      <c r="LD72" s="1"/>
      <c r="LE72" s="1"/>
      <c r="LF72" s="1"/>
      <c r="LG72" s="1"/>
      <c r="LH72" s="1"/>
      <c r="LI72" s="1"/>
      <c r="LJ72" s="1"/>
      <c r="LK72" s="1"/>
      <c r="LL72" s="1"/>
      <c r="LM72" s="1"/>
      <c r="LN72" s="1"/>
      <c r="LO72" s="1"/>
      <c r="LP72" s="1"/>
      <c r="LQ72" s="1"/>
      <c r="LR72" s="1"/>
      <c r="LS72" s="1"/>
      <c r="LT72" s="1"/>
      <c r="LU72" s="1"/>
      <c r="LV72" s="1"/>
      <c r="LW72" s="1"/>
      <c r="LX72" s="1"/>
      <c r="LY72" s="1"/>
      <c r="LZ72" s="1"/>
      <c r="MA72" s="1"/>
      <c r="MB72" s="1"/>
      <c r="MC72" s="1"/>
      <c r="MD72" s="1"/>
      <c r="ME72" s="1"/>
      <c r="MF72" s="1"/>
      <c r="MG72" s="1"/>
      <c r="MH72" s="1"/>
      <c r="MI72" s="1"/>
      <c r="MJ72" s="1"/>
      <c r="MK72" s="1"/>
      <c r="ML72" s="1"/>
      <c r="MM72" s="1"/>
      <c r="MN72" s="1"/>
      <c r="MO72" s="1"/>
      <c r="MP72" s="1"/>
      <c r="MQ72" s="1"/>
      <c r="MR72" s="1"/>
      <c r="MS72" s="1"/>
      <c r="MT72" s="1"/>
      <c r="MU72" s="1"/>
      <c r="MV72" s="1"/>
      <c r="MW72" s="1"/>
      <c r="MX72" s="1"/>
      <c r="MY72" s="1"/>
      <c r="MZ72" s="1"/>
      <c r="NA72" s="1"/>
      <c r="NB72" s="1"/>
      <c r="NC72" s="1"/>
      <c r="ND72" s="1"/>
      <c r="NE72" s="1"/>
      <c r="NF72" s="1"/>
      <c r="NG72" s="1"/>
      <c r="NH72" s="1"/>
      <c r="NI72" s="1"/>
      <c r="NJ72" s="1"/>
      <c r="NK72" s="1"/>
      <c r="NL72" s="1"/>
      <c r="NM72" s="1"/>
      <c r="NN72" s="1"/>
      <c r="NO72" s="1"/>
      <c r="NP72" s="1"/>
      <c r="NQ72" s="1"/>
      <c r="NR72" s="1"/>
      <c r="NS72" s="1"/>
      <c r="NT72" s="1"/>
      <c r="NU72" s="1"/>
      <c r="NV72" s="1"/>
      <c r="NW72" s="1"/>
    </row>
    <row r="73" spans="1:387" ht="15" customHeight="1" x14ac:dyDescent="0.3">
      <c r="A73" s="25"/>
      <c r="B73" s="26"/>
      <c r="C73" s="26"/>
      <c r="D73" s="26"/>
      <c r="E73" s="27"/>
      <c r="F73" s="28"/>
      <c r="G73" s="29"/>
      <c r="H73" s="30"/>
      <c r="I73" s="25"/>
      <c r="J73" s="23"/>
      <c r="K73" s="14"/>
      <c r="L73" s="14"/>
      <c r="M73" s="23"/>
      <c r="N73" s="14"/>
      <c r="O73" s="14" t="str">
        <f t="shared" si="284"/>
        <v/>
      </c>
      <c r="P73" s="7"/>
      <c r="Q73" s="7"/>
      <c r="R73" s="12" t="str">
        <f t="array" aca="1" ref="R73" ca="1">IF(ISERROR(IF(OR(P73&lt;=0,Q73&lt;=0,P73&gt;Q73,ISNUMBER(P73)=FALSE,ISNUMBER(Q73)=FALSE),NA(),SUM(IF(ISERROR(MATCH(WEEKDAY(ROW(INDIRECT(P73&amp;":"&amp;Q73)),2),DunDay,0)),IF(ISERROR(MATCH(ROW(INDIRECT(P73&amp;":"&amp;Q73)),National,0)),1,0)),0))),"",IF(OR(P73&lt;=0,Q73&lt;=0,P73&gt;Q73,ISNUMBER(P73)=FALSE,ISNUMBER(Q73)=FALSE),NA(),SUM(IF(ISERROR(MATCH(WEEKDAY(ROW(INDIRECT(P73&amp;":"&amp;Q73)),2),DunDay,0)),IF(ISERROR(MATCH(ROW(INDIRECT(P73&amp;":"&amp;Q73)),National,0)),1,0)),0)))</f>
        <v/>
      </c>
      <c r="S73" s="8"/>
      <c r="T73" s="5"/>
      <c r="U73" s="12" t="str">
        <f t="array" aca="1" ref="U73" ca="1">IF(ISERROR(IF(OR(O73&lt;=0,Q73&lt;=0,O73&gt;Q73,ISNUMBER(O73)=FALSE,ISNUMBER(Q73)=FALSE),NA(),SUM(IF(ISERROR(MATCH(WEEKDAY(ROW(INDIRECT(O73&amp;":"&amp;Q73)),2),DunDay,0)),IF(ISERROR(MATCH(ROW(INDIRECT(O73&amp;":"&amp;Q73)),National,0)),1,0)),0))),"",IF(OR(O73&lt;=0,Q73&lt;=0,O73&gt;Q73,ISNUMBER(O73)=FALSE,ISNUMBER(Q73)=FALSE),NA(),SUM(IF(ISERROR(MATCH(WEEKDAY(ROW(INDIRECT(O73&amp;":"&amp;Q73)),2),DunDay,0)),IF(ISERROR(MATCH(ROW(INDIRECT(O73&amp;":"&amp;Q73)),National,0)),1,0)),0)))</f>
        <v/>
      </c>
      <c r="V73" s="31" t="str">
        <f t="array" aca="1" ref="V73" ca="1">IF(ISERROR(IF(S73&lt;Q73,IF(OR(S73&lt;=0,Q73&lt;=0,S73&gt;Q73,ISNUMBER(S73)=FALSE, ISNUMBER(Q73)=FALSE),NA(),SUM(IF(ISERROR(MATCH(WEEKDAY(ROW(INDIRECT(S73&amp;":"&amp;Q73))),DunDay,0)),IF(ISERROR(MATCH(ROW(INDIRECT(S73&amp;":"&amp;Q73)),National,0)),1,0)),0)),IF(OR(Q73&lt;=0,S73&lt;=0,Q73&gt;S73,ISNUMBER(Q73)=FALSE, ISNUMBER(S73)=FALSE),NA(),SUM(IF(ISERROR(MATCH(WEEKDAY(ROW(INDIRECT(Q73&amp;":"&amp;S73))),DunDay,0)),IF(ISERROR(MATCH(ROW(INDIRECT(Q73&amp;":"&amp;S73)),National,0)),1,0)),0)))),"",IF(S73&lt;Q73,IF(OR(S73&lt;=0,Q73&lt;=0,S73&gt;Q73,ISNUMBER(S73)=FALSE, ISNUMBER(Q73)=FALSE),NA(),SUM(IF(ISERROR(MATCH(WEEKDAY(ROW(INDIRECT(S73&amp;":"&amp;Q73))),DunDay,0)),IF(ISERROR(MATCH(ROW(INDIRECT(S73&amp;":"&amp;Q73)),National,0)),1,0)),0)),IF(OR(Q73&lt;=0,S73&lt;=0,Q73&gt;S73,ISNUMBER(Q73)=FALSE, ISNUMBER(S73)=FALSE),NA(),SUM(IF(ISERROR(MATCH(WEEKDAY(ROW(INDIRECT(Q73&amp;":"&amp;S73))),DunDay,0)),IF(ISERROR(MATCH(ROW(INDIRECT(Q73&amp;":"&amp;S73)),National,0)),1,0)),0))))</f>
        <v/>
      </c>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1"/>
      <c r="IP73" s="1"/>
      <c r="IQ73" s="1"/>
      <c r="IR73" s="1"/>
      <c r="IS73" s="1"/>
      <c r="IT73" s="1"/>
      <c r="IU73" s="1"/>
      <c r="IV73" s="1"/>
      <c r="IW73" s="1"/>
      <c r="IX73" s="1"/>
      <c r="IY73" s="1"/>
      <c r="IZ73" s="1"/>
      <c r="JA73" s="1"/>
      <c r="JB73" s="1"/>
      <c r="JC73" s="1"/>
      <c r="JD73" s="1"/>
      <c r="JE73" s="1"/>
      <c r="JF73" s="1"/>
      <c r="JG73" s="1"/>
      <c r="JH73" s="1"/>
      <c r="JI73" s="1"/>
      <c r="JJ73" s="1"/>
      <c r="JK73" s="1"/>
      <c r="JL73" s="1"/>
      <c r="JM73" s="1"/>
      <c r="JN73" s="1"/>
      <c r="JO73" s="1"/>
      <c r="JP73" s="1"/>
      <c r="JQ73" s="1"/>
      <c r="JR73" s="1"/>
      <c r="JS73" s="1"/>
      <c r="JT73" s="1"/>
      <c r="JU73" s="1"/>
      <c r="JV73" s="1"/>
      <c r="JW73" s="1"/>
      <c r="JX73" s="1"/>
      <c r="JY73" s="1"/>
      <c r="JZ73" s="1"/>
      <c r="KA73" s="1"/>
      <c r="KB73" s="1"/>
      <c r="KC73" s="1"/>
      <c r="KD73" s="1"/>
      <c r="KE73" s="1"/>
      <c r="KF73" s="1"/>
      <c r="KG73" s="1"/>
      <c r="KH73" s="1"/>
      <c r="KI73" s="1"/>
      <c r="KJ73" s="1"/>
      <c r="KK73" s="1"/>
      <c r="KL73" s="1"/>
      <c r="KM73" s="1"/>
      <c r="KN73" s="1"/>
      <c r="KO73" s="1"/>
      <c r="KP73" s="1"/>
      <c r="KQ73" s="1"/>
      <c r="KR73" s="1"/>
      <c r="KS73" s="1"/>
      <c r="KT73" s="1"/>
      <c r="KU73" s="1"/>
      <c r="KV73" s="1"/>
      <c r="KW73" s="1"/>
      <c r="KX73" s="1"/>
      <c r="KY73" s="1"/>
      <c r="KZ73" s="1"/>
      <c r="LA73" s="1"/>
      <c r="LB73" s="1"/>
      <c r="LC73" s="1"/>
      <c r="LD73" s="1"/>
      <c r="LE73" s="1"/>
      <c r="LF73" s="1"/>
      <c r="LG73" s="1"/>
      <c r="LH73" s="1"/>
      <c r="LI73" s="1"/>
      <c r="LJ73" s="1"/>
      <c r="LK73" s="1"/>
      <c r="LL73" s="1"/>
      <c r="LM73" s="1"/>
      <c r="LN73" s="1"/>
      <c r="LO73" s="1"/>
      <c r="LP73" s="1"/>
      <c r="LQ73" s="1"/>
      <c r="LR73" s="1"/>
      <c r="LS73" s="1"/>
      <c r="LT73" s="1"/>
      <c r="LU73" s="1"/>
      <c r="LV73" s="1"/>
      <c r="LW73" s="1"/>
      <c r="LX73" s="1"/>
      <c r="LY73" s="1"/>
      <c r="LZ73" s="1"/>
      <c r="MA73" s="1"/>
      <c r="MB73" s="1"/>
      <c r="MC73" s="1"/>
      <c r="MD73" s="1"/>
      <c r="ME73" s="1"/>
      <c r="MF73" s="1"/>
      <c r="MG73" s="1"/>
      <c r="MH73" s="1"/>
      <c r="MI73" s="1"/>
      <c r="MJ73" s="1"/>
      <c r="MK73" s="1"/>
      <c r="ML73" s="1"/>
      <c r="MM73" s="1"/>
      <c r="MN73" s="1"/>
      <c r="MO73" s="1"/>
      <c r="MP73" s="1"/>
      <c r="MQ73" s="1"/>
      <c r="MR73" s="1"/>
      <c r="MS73" s="1"/>
      <c r="MT73" s="1"/>
      <c r="MU73" s="1"/>
      <c r="MV73" s="1"/>
      <c r="MW73" s="1"/>
      <c r="MX73" s="1"/>
      <c r="MY73" s="1"/>
      <c r="MZ73" s="1"/>
      <c r="NA73" s="1"/>
      <c r="NB73" s="1"/>
      <c r="NC73" s="1"/>
      <c r="ND73" s="1"/>
      <c r="NE73" s="1"/>
      <c r="NF73" s="1"/>
      <c r="NG73" s="1"/>
      <c r="NH73" s="1"/>
      <c r="NI73" s="1"/>
      <c r="NJ73" s="1"/>
      <c r="NK73" s="1"/>
      <c r="NL73" s="1"/>
      <c r="NM73" s="1"/>
      <c r="NN73" s="1"/>
      <c r="NO73" s="1"/>
      <c r="NP73" s="1"/>
      <c r="NQ73" s="1"/>
      <c r="NR73" s="1"/>
      <c r="NS73" s="1"/>
      <c r="NT73" s="1"/>
      <c r="NU73" s="1"/>
      <c r="NV73" s="1"/>
      <c r="NW73" s="1"/>
    </row>
    <row r="74" spans="1:387" ht="15" customHeight="1" x14ac:dyDescent="0.3">
      <c r="A74" s="25"/>
      <c r="B74" s="26"/>
      <c r="C74" s="26"/>
      <c r="D74" s="26"/>
      <c r="E74" s="27"/>
      <c r="F74" s="28"/>
      <c r="G74" s="29"/>
      <c r="H74" s="30"/>
      <c r="I74" s="25"/>
      <c r="J74" s="23"/>
      <c r="K74" s="14"/>
      <c r="L74" s="14"/>
      <c r="M74" s="23"/>
      <c r="N74" s="14"/>
      <c r="O74" s="14" t="str">
        <f t="shared" si="284"/>
        <v/>
      </c>
      <c r="P74" s="7"/>
      <c r="Q74" s="7"/>
      <c r="R74" s="12" t="str">
        <f t="array" aca="1" ref="R74" ca="1">IF(ISERROR(IF(OR(P74&lt;=0,Q74&lt;=0,P74&gt;Q74,ISNUMBER(P74)=FALSE,ISNUMBER(Q74)=FALSE),NA(),SUM(IF(ISERROR(MATCH(WEEKDAY(ROW(INDIRECT(P74&amp;":"&amp;Q74)),2),DunDay,0)),IF(ISERROR(MATCH(ROW(INDIRECT(P74&amp;":"&amp;Q74)),National,0)),1,0)),0))),"",IF(OR(P74&lt;=0,Q74&lt;=0,P74&gt;Q74,ISNUMBER(P74)=FALSE,ISNUMBER(Q74)=FALSE),NA(),SUM(IF(ISERROR(MATCH(WEEKDAY(ROW(INDIRECT(P74&amp;":"&amp;Q74)),2),DunDay,0)),IF(ISERROR(MATCH(ROW(INDIRECT(P74&amp;":"&amp;Q74)),National,0)),1,0)),0)))</f>
        <v/>
      </c>
      <c r="S74" s="8"/>
      <c r="T74" s="5"/>
      <c r="U74" s="12" t="str">
        <f t="array" aca="1" ref="U74" ca="1">IF(ISERROR(IF(OR(O74&lt;=0,Q74&lt;=0,O74&gt;Q74,ISNUMBER(O74)=FALSE,ISNUMBER(Q74)=FALSE),NA(),SUM(IF(ISERROR(MATCH(WEEKDAY(ROW(INDIRECT(O74&amp;":"&amp;Q74)),2),DunDay,0)),IF(ISERROR(MATCH(ROW(INDIRECT(O74&amp;":"&amp;Q74)),National,0)),1,0)),0))),"",IF(OR(O74&lt;=0,Q74&lt;=0,O74&gt;Q74,ISNUMBER(O74)=FALSE,ISNUMBER(Q74)=FALSE),NA(),SUM(IF(ISERROR(MATCH(WEEKDAY(ROW(INDIRECT(O74&amp;":"&amp;Q74)),2),DunDay,0)),IF(ISERROR(MATCH(ROW(INDIRECT(O74&amp;":"&amp;Q74)),National,0)),1,0)),0)))</f>
        <v/>
      </c>
      <c r="V74" s="31" t="str">
        <f t="array" aca="1" ref="V74" ca="1">IF(ISERROR(IF(S74&lt;Q74,IF(OR(S74&lt;=0,Q74&lt;=0,S74&gt;Q74,ISNUMBER(S74)=FALSE, ISNUMBER(Q74)=FALSE),NA(),SUM(IF(ISERROR(MATCH(WEEKDAY(ROW(INDIRECT(S74&amp;":"&amp;Q74))),DunDay,0)),IF(ISERROR(MATCH(ROW(INDIRECT(S74&amp;":"&amp;Q74)),National,0)),1,0)),0)),IF(OR(Q74&lt;=0,S74&lt;=0,Q74&gt;S74,ISNUMBER(Q74)=FALSE, ISNUMBER(S74)=FALSE),NA(),SUM(IF(ISERROR(MATCH(WEEKDAY(ROW(INDIRECT(Q74&amp;":"&amp;S74))),DunDay,0)),IF(ISERROR(MATCH(ROW(INDIRECT(Q74&amp;":"&amp;S74)),National,0)),1,0)),0)))),"",IF(S74&lt;Q74,IF(OR(S74&lt;=0,Q74&lt;=0,S74&gt;Q74,ISNUMBER(S74)=FALSE, ISNUMBER(Q74)=FALSE),NA(),SUM(IF(ISERROR(MATCH(WEEKDAY(ROW(INDIRECT(S74&amp;":"&amp;Q74))),DunDay,0)),IF(ISERROR(MATCH(ROW(INDIRECT(S74&amp;":"&amp;Q74)),National,0)),1,0)),0)),IF(OR(Q74&lt;=0,S74&lt;=0,Q74&gt;S74,ISNUMBER(Q74)=FALSE, ISNUMBER(S74)=FALSE),NA(),SUM(IF(ISERROR(MATCH(WEEKDAY(ROW(INDIRECT(Q74&amp;":"&amp;S74))),DunDay,0)),IF(ISERROR(MATCH(ROW(INDIRECT(Q74&amp;":"&amp;S74)),National,0)),1,0)),0))))</f>
        <v/>
      </c>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1"/>
      <c r="IP74" s="1"/>
      <c r="IQ74" s="1"/>
      <c r="IR74" s="1"/>
      <c r="IS74" s="1"/>
      <c r="IT74" s="1"/>
      <c r="IU74" s="1"/>
      <c r="IV74" s="1"/>
      <c r="IW74" s="1"/>
      <c r="IX74" s="1"/>
      <c r="IY74" s="1"/>
      <c r="IZ74" s="1"/>
      <c r="JA74" s="1"/>
      <c r="JB74" s="1"/>
      <c r="JC74" s="1"/>
      <c r="JD74" s="1"/>
      <c r="JE74" s="1"/>
      <c r="JF74" s="1"/>
      <c r="JG74" s="1"/>
      <c r="JH74" s="1"/>
      <c r="JI74" s="1"/>
      <c r="JJ74" s="1"/>
      <c r="JK74" s="1"/>
      <c r="JL74" s="1"/>
      <c r="JM74" s="1"/>
      <c r="JN74" s="1"/>
      <c r="JO74" s="1"/>
      <c r="JP74" s="1"/>
      <c r="JQ74" s="1"/>
      <c r="JR74" s="1"/>
      <c r="JS74" s="1"/>
      <c r="JT74" s="1"/>
      <c r="JU74" s="1"/>
      <c r="JV74" s="1"/>
      <c r="JW74" s="1"/>
      <c r="JX74" s="1"/>
      <c r="JY74" s="1"/>
      <c r="JZ74" s="1"/>
      <c r="KA74" s="1"/>
      <c r="KB74" s="1"/>
      <c r="KC74" s="1"/>
      <c r="KD74" s="1"/>
      <c r="KE74" s="1"/>
      <c r="KF74" s="1"/>
      <c r="KG74" s="1"/>
      <c r="KH74" s="1"/>
      <c r="KI74" s="1"/>
      <c r="KJ74" s="1"/>
      <c r="KK74" s="1"/>
      <c r="KL74" s="1"/>
      <c r="KM74" s="1"/>
      <c r="KN74" s="1"/>
      <c r="KO74" s="1"/>
      <c r="KP74" s="1"/>
      <c r="KQ74" s="1"/>
      <c r="KR74" s="1"/>
      <c r="KS74" s="1"/>
      <c r="KT74" s="1"/>
      <c r="KU74" s="1"/>
      <c r="KV74" s="1"/>
      <c r="KW74" s="1"/>
      <c r="KX74" s="1"/>
      <c r="KY74" s="1"/>
      <c r="KZ74" s="1"/>
      <c r="LA74" s="1"/>
      <c r="LB74" s="1"/>
      <c r="LC74" s="1"/>
      <c r="LD74" s="1"/>
      <c r="LE74" s="1"/>
      <c r="LF74" s="1"/>
      <c r="LG74" s="1"/>
      <c r="LH74" s="1"/>
      <c r="LI74" s="1"/>
      <c r="LJ74" s="1"/>
      <c r="LK74" s="1"/>
      <c r="LL74" s="1"/>
      <c r="LM74" s="1"/>
      <c r="LN74" s="1"/>
      <c r="LO74" s="1"/>
      <c r="LP74" s="1"/>
      <c r="LQ74" s="1"/>
      <c r="LR74" s="1"/>
      <c r="LS74" s="1"/>
      <c r="LT74" s="1"/>
      <c r="LU74" s="1"/>
      <c r="LV74" s="1"/>
      <c r="LW74" s="1"/>
      <c r="LX74" s="1"/>
      <c r="LY74" s="1"/>
      <c r="LZ74" s="1"/>
      <c r="MA74" s="1"/>
      <c r="MB74" s="1"/>
      <c r="MC74" s="1"/>
      <c r="MD74" s="1"/>
      <c r="ME74" s="1"/>
      <c r="MF74" s="1"/>
      <c r="MG74" s="1"/>
      <c r="MH74" s="1"/>
      <c r="MI74" s="1"/>
      <c r="MJ74" s="1"/>
      <c r="MK74" s="1"/>
      <c r="ML74" s="1"/>
      <c r="MM74" s="1"/>
      <c r="MN74" s="1"/>
      <c r="MO74" s="1"/>
      <c r="MP74" s="1"/>
      <c r="MQ74" s="1"/>
      <c r="MR74" s="1"/>
      <c r="MS74" s="1"/>
      <c r="MT74" s="1"/>
      <c r="MU74" s="1"/>
      <c r="MV74" s="1"/>
      <c r="MW74" s="1"/>
      <c r="MX74" s="1"/>
      <c r="MY74" s="1"/>
      <c r="MZ74" s="1"/>
      <c r="NA74" s="1"/>
      <c r="NB74" s="1"/>
      <c r="NC74" s="1"/>
      <c r="ND74" s="1"/>
      <c r="NE74" s="1"/>
      <c r="NF74" s="1"/>
      <c r="NG74" s="1"/>
      <c r="NH74" s="1"/>
      <c r="NI74" s="1"/>
      <c r="NJ74" s="1"/>
      <c r="NK74" s="1"/>
      <c r="NL74" s="1"/>
      <c r="NM74" s="1"/>
      <c r="NN74" s="1"/>
      <c r="NO74" s="1"/>
      <c r="NP74" s="1"/>
      <c r="NQ74" s="1"/>
      <c r="NR74" s="1"/>
      <c r="NS74" s="1"/>
      <c r="NT74" s="1"/>
      <c r="NU74" s="1"/>
      <c r="NV74" s="1"/>
      <c r="NW74" s="1"/>
    </row>
    <row r="75" spans="1:387" ht="15" customHeight="1" x14ac:dyDescent="0.3">
      <c r="A75" s="25"/>
      <c r="B75" s="26"/>
      <c r="C75" s="26"/>
      <c r="D75" s="26"/>
      <c r="E75" s="27"/>
      <c r="F75" s="28"/>
      <c r="G75" s="29"/>
      <c r="H75" s="30"/>
      <c r="I75" s="25"/>
      <c r="J75" s="23"/>
      <c r="K75" s="14"/>
      <c r="L75" s="14"/>
      <c r="M75" s="23"/>
      <c r="N75" s="14"/>
      <c r="O75" s="14" t="str">
        <f t="shared" si="284"/>
        <v/>
      </c>
      <c r="P75" s="7"/>
      <c r="Q75" s="7"/>
      <c r="R75" s="12" t="str">
        <f t="array" aca="1" ref="R75" ca="1">IF(ISERROR(IF(OR(P75&lt;=0,Q75&lt;=0,P75&gt;Q75,ISNUMBER(P75)=FALSE,ISNUMBER(Q75)=FALSE),NA(),SUM(IF(ISERROR(MATCH(WEEKDAY(ROW(INDIRECT(P75&amp;":"&amp;Q75)),2),DunDay,0)),IF(ISERROR(MATCH(ROW(INDIRECT(P75&amp;":"&amp;Q75)),National,0)),1,0)),0))),"",IF(OR(P75&lt;=0,Q75&lt;=0,P75&gt;Q75,ISNUMBER(P75)=FALSE,ISNUMBER(Q75)=FALSE),NA(),SUM(IF(ISERROR(MATCH(WEEKDAY(ROW(INDIRECT(P75&amp;":"&amp;Q75)),2),DunDay,0)),IF(ISERROR(MATCH(ROW(INDIRECT(P75&amp;":"&amp;Q75)),National,0)),1,0)),0)))</f>
        <v/>
      </c>
      <c r="S75" s="8"/>
      <c r="T75" s="5"/>
      <c r="U75" s="12" t="str">
        <f t="array" aca="1" ref="U75" ca="1">IF(ISERROR(IF(OR(O75&lt;=0,Q75&lt;=0,O75&gt;Q75,ISNUMBER(O75)=FALSE,ISNUMBER(Q75)=FALSE),NA(),SUM(IF(ISERROR(MATCH(WEEKDAY(ROW(INDIRECT(O75&amp;":"&amp;Q75)),2),DunDay,0)),IF(ISERROR(MATCH(ROW(INDIRECT(O75&amp;":"&amp;Q75)),National,0)),1,0)),0))),"",IF(OR(O75&lt;=0,Q75&lt;=0,O75&gt;Q75,ISNUMBER(O75)=FALSE,ISNUMBER(Q75)=FALSE),NA(),SUM(IF(ISERROR(MATCH(WEEKDAY(ROW(INDIRECT(O75&amp;":"&amp;Q75)),2),DunDay,0)),IF(ISERROR(MATCH(ROW(INDIRECT(O75&amp;":"&amp;Q75)),National,0)),1,0)),0)))</f>
        <v/>
      </c>
      <c r="V75" s="31" t="str">
        <f t="array" aca="1" ref="V75" ca="1">IF(ISERROR(IF(S75&lt;Q75,IF(OR(S75&lt;=0,Q75&lt;=0,S75&gt;Q75,ISNUMBER(S75)=FALSE, ISNUMBER(Q75)=FALSE),NA(),SUM(IF(ISERROR(MATCH(WEEKDAY(ROW(INDIRECT(S75&amp;":"&amp;Q75))),DunDay,0)),IF(ISERROR(MATCH(ROW(INDIRECT(S75&amp;":"&amp;Q75)),National,0)),1,0)),0)),IF(OR(Q75&lt;=0,S75&lt;=0,Q75&gt;S75,ISNUMBER(Q75)=FALSE, ISNUMBER(S75)=FALSE),NA(),SUM(IF(ISERROR(MATCH(WEEKDAY(ROW(INDIRECT(Q75&amp;":"&amp;S75))),DunDay,0)),IF(ISERROR(MATCH(ROW(INDIRECT(Q75&amp;":"&amp;S75)),National,0)),1,0)),0)))),"",IF(S75&lt;Q75,IF(OR(S75&lt;=0,Q75&lt;=0,S75&gt;Q75,ISNUMBER(S75)=FALSE, ISNUMBER(Q75)=FALSE),NA(),SUM(IF(ISERROR(MATCH(WEEKDAY(ROW(INDIRECT(S75&amp;":"&amp;Q75))),DunDay,0)),IF(ISERROR(MATCH(ROW(INDIRECT(S75&amp;":"&amp;Q75)),National,0)),1,0)),0)),IF(OR(Q75&lt;=0,S75&lt;=0,Q75&gt;S75,ISNUMBER(Q75)=FALSE, ISNUMBER(S75)=FALSE),NA(),SUM(IF(ISERROR(MATCH(WEEKDAY(ROW(INDIRECT(Q75&amp;":"&amp;S75))),DunDay,0)),IF(ISERROR(MATCH(ROW(INDIRECT(Q75&amp;":"&amp;S75)),National,0)),1,0)),0))))</f>
        <v/>
      </c>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1"/>
      <c r="IP75" s="1"/>
      <c r="IQ75" s="1"/>
      <c r="IR75" s="1"/>
      <c r="IS75" s="1"/>
      <c r="IT75" s="1"/>
      <c r="IU75" s="1"/>
      <c r="IV75" s="1"/>
      <c r="IW75" s="1"/>
      <c r="IX75" s="1"/>
      <c r="IY75" s="1"/>
      <c r="IZ75" s="1"/>
      <c r="JA75" s="1"/>
      <c r="JB75" s="1"/>
      <c r="JC75" s="1"/>
      <c r="JD75" s="1"/>
      <c r="JE75" s="1"/>
      <c r="JF75" s="1"/>
      <c r="JG75" s="1"/>
      <c r="JH75" s="1"/>
      <c r="JI75" s="1"/>
      <c r="JJ75" s="1"/>
      <c r="JK75" s="1"/>
      <c r="JL75" s="1"/>
      <c r="JM75" s="1"/>
      <c r="JN75" s="1"/>
      <c r="JO75" s="1"/>
      <c r="JP75" s="1"/>
      <c r="JQ75" s="1"/>
      <c r="JR75" s="1"/>
      <c r="JS75" s="1"/>
      <c r="JT75" s="1"/>
      <c r="JU75" s="1"/>
      <c r="JV75" s="1"/>
      <c r="JW75" s="1"/>
      <c r="JX75" s="1"/>
      <c r="JY75" s="1"/>
      <c r="JZ75" s="1"/>
      <c r="KA75" s="1"/>
      <c r="KB75" s="1"/>
      <c r="KC75" s="1"/>
      <c r="KD75" s="1"/>
      <c r="KE75" s="1"/>
      <c r="KF75" s="1"/>
      <c r="KG75" s="1"/>
      <c r="KH75" s="1"/>
      <c r="KI75" s="1"/>
      <c r="KJ75" s="1"/>
      <c r="KK75" s="1"/>
      <c r="KL75" s="1"/>
      <c r="KM75" s="1"/>
      <c r="KN75" s="1"/>
      <c r="KO75" s="1"/>
      <c r="KP75" s="1"/>
      <c r="KQ75" s="1"/>
      <c r="KR75" s="1"/>
      <c r="KS75" s="1"/>
      <c r="KT75" s="1"/>
      <c r="KU75" s="1"/>
      <c r="KV75" s="1"/>
      <c r="KW75" s="1"/>
      <c r="KX75" s="1"/>
      <c r="KY75" s="1"/>
      <c r="KZ75" s="1"/>
      <c r="LA75" s="1"/>
      <c r="LB75" s="1"/>
      <c r="LC75" s="1"/>
      <c r="LD75" s="1"/>
      <c r="LE75" s="1"/>
      <c r="LF75" s="1"/>
      <c r="LG75" s="1"/>
      <c r="LH75" s="1"/>
      <c r="LI75" s="1"/>
      <c r="LJ75" s="1"/>
      <c r="LK75" s="1"/>
      <c r="LL75" s="1"/>
      <c r="LM75" s="1"/>
      <c r="LN75" s="1"/>
      <c r="LO75" s="1"/>
      <c r="LP75" s="1"/>
      <c r="LQ75" s="1"/>
      <c r="LR75" s="1"/>
      <c r="LS75" s="1"/>
      <c r="LT75" s="1"/>
      <c r="LU75" s="1"/>
      <c r="LV75" s="1"/>
      <c r="LW75" s="1"/>
      <c r="LX75" s="1"/>
      <c r="LY75" s="1"/>
      <c r="LZ75" s="1"/>
      <c r="MA75" s="1"/>
      <c r="MB75" s="1"/>
      <c r="MC75" s="1"/>
      <c r="MD75" s="1"/>
      <c r="ME75" s="1"/>
      <c r="MF75" s="1"/>
      <c r="MG75" s="1"/>
      <c r="MH75" s="1"/>
      <c r="MI75" s="1"/>
      <c r="MJ75" s="1"/>
      <c r="MK75" s="1"/>
      <c r="ML75" s="1"/>
      <c r="MM75" s="1"/>
      <c r="MN75" s="1"/>
      <c r="MO75" s="1"/>
      <c r="MP75" s="1"/>
      <c r="MQ75" s="1"/>
      <c r="MR75" s="1"/>
      <c r="MS75" s="1"/>
      <c r="MT75" s="1"/>
      <c r="MU75" s="1"/>
      <c r="MV75" s="1"/>
      <c r="MW75" s="1"/>
      <c r="MX75" s="1"/>
      <c r="MY75" s="1"/>
      <c r="MZ75" s="1"/>
      <c r="NA75" s="1"/>
      <c r="NB75" s="1"/>
      <c r="NC75" s="1"/>
      <c r="ND75" s="1"/>
      <c r="NE75" s="1"/>
      <c r="NF75" s="1"/>
      <c r="NG75" s="1"/>
      <c r="NH75" s="1"/>
      <c r="NI75" s="1"/>
      <c r="NJ75" s="1"/>
      <c r="NK75" s="1"/>
      <c r="NL75" s="1"/>
      <c r="NM75" s="1"/>
      <c r="NN75" s="1"/>
      <c r="NO75" s="1"/>
      <c r="NP75" s="1"/>
      <c r="NQ75" s="1"/>
      <c r="NR75" s="1"/>
      <c r="NS75" s="1"/>
      <c r="NT75" s="1"/>
      <c r="NU75" s="1"/>
      <c r="NV75" s="1"/>
      <c r="NW75" s="1"/>
    </row>
    <row r="76" spans="1:387" ht="15" customHeight="1" x14ac:dyDescent="0.3">
      <c r="A76" s="25"/>
      <c r="B76" s="26"/>
      <c r="C76" s="26"/>
      <c r="D76" s="26"/>
      <c r="E76" s="27"/>
      <c r="F76" s="28"/>
      <c r="G76" s="29"/>
      <c r="H76" s="30"/>
      <c r="I76" s="25"/>
      <c r="J76" s="23"/>
      <c r="K76" s="14"/>
      <c r="L76" s="14"/>
      <c r="M76" s="23"/>
      <c r="N76" s="14"/>
      <c r="O76" s="14" t="str">
        <f t="shared" si="284"/>
        <v/>
      </c>
      <c r="P76" s="7"/>
      <c r="Q76" s="7"/>
      <c r="R76" s="12" t="str">
        <f t="array" aca="1" ref="R76" ca="1">IF(ISERROR(IF(OR(P76&lt;=0,Q76&lt;=0,P76&gt;Q76,ISNUMBER(P76)=FALSE,ISNUMBER(Q76)=FALSE),NA(),SUM(IF(ISERROR(MATCH(WEEKDAY(ROW(INDIRECT(P76&amp;":"&amp;Q76)),2),DunDay,0)),IF(ISERROR(MATCH(ROW(INDIRECT(P76&amp;":"&amp;Q76)),National,0)),1,0)),0))),"",IF(OR(P76&lt;=0,Q76&lt;=0,P76&gt;Q76,ISNUMBER(P76)=FALSE,ISNUMBER(Q76)=FALSE),NA(),SUM(IF(ISERROR(MATCH(WEEKDAY(ROW(INDIRECT(P76&amp;":"&amp;Q76)),2),DunDay,0)),IF(ISERROR(MATCH(ROW(INDIRECT(P76&amp;":"&amp;Q76)),National,0)),1,0)),0)))</f>
        <v/>
      </c>
      <c r="S76" s="8"/>
      <c r="T76" s="5"/>
      <c r="U76" s="12" t="str">
        <f t="array" aca="1" ref="U76" ca="1">IF(ISERROR(IF(OR(O76&lt;=0,Q76&lt;=0,O76&gt;Q76,ISNUMBER(O76)=FALSE,ISNUMBER(Q76)=FALSE),NA(),SUM(IF(ISERROR(MATCH(WEEKDAY(ROW(INDIRECT(O76&amp;":"&amp;Q76)),2),DunDay,0)),IF(ISERROR(MATCH(ROW(INDIRECT(O76&amp;":"&amp;Q76)),National,0)),1,0)),0))),"",IF(OR(O76&lt;=0,Q76&lt;=0,O76&gt;Q76,ISNUMBER(O76)=FALSE,ISNUMBER(Q76)=FALSE),NA(),SUM(IF(ISERROR(MATCH(WEEKDAY(ROW(INDIRECT(O76&amp;":"&amp;Q76)),2),DunDay,0)),IF(ISERROR(MATCH(ROW(INDIRECT(O76&amp;":"&amp;Q76)),National,0)),1,0)),0)))</f>
        <v/>
      </c>
      <c r="V76" s="31" t="str">
        <f t="array" aca="1" ref="V76" ca="1">IF(ISERROR(IF(S76&lt;Q76,IF(OR(S76&lt;=0,Q76&lt;=0,S76&gt;Q76,ISNUMBER(S76)=FALSE, ISNUMBER(Q76)=FALSE),NA(),SUM(IF(ISERROR(MATCH(WEEKDAY(ROW(INDIRECT(S76&amp;":"&amp;Q76))),DunDay,0)),IF(ISERROR(MATCH(ROW(INDIRECT(S76&amp;":"&amp;Q76)),National,0)),1,0)),0)),IF(OR(Q76&lt;=0,S76&lt;=0,Q76&gt;S76,ISNUMBER(Q76)=FALSE, ISNUMBER(S76)=FALSE),NA(),SUM(IF(ISERROR(MATCH(WEEKDAY(ROW(INDIRECT(Q76&amp;":"&amp;S76))),DunDay,0)),IF(ISERROR(MATCH(ROW(INDIRECT(Q76&amp;":"&amp;S76)),National,0)),1,0)),0)))),"",IF(S76&lt;Q76,IF(OR(S76&lt;=0,Q76&lt;=0,S76&gt;Q76,ISNUMBER(S76)=FALSE, ISNUMBER(Q76)=FALSE),NA(),SUM(IF(ISERROR(MATCH(WEEKDAY(ROW(INDIRECT(S76&amp;":"&amp;Q76))),DunDay,0)),IF(ISERROR(MATCH(ROW(INDIRECT(S76&amp;":"&amp;Q76)),National,0)),1,0)),0)),IF(OR(Q76&lt;=0,S76&lt;=0,Q76&gt;S76,ISNUMBER(Q76)=FALSE, ISNUMBER(S76)=FALSE),NA(),SUM(IF(ISERROR(MATCH(WEEKDAY(ROW(INDIRECT(Q76&amp;":"&amp;S76))),DunDay,0)),IF(ISERROR(MATCH(ROW(INDIRECT(Q76&amp;":"&amp;S76)),National,0)),1,0)),0))))</f>
        <v/>
      </c>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c r="IE76" s="1"/>
      <c r="IF76" s="1"/>
      <c r="IG76" s="1"/>
      <c r="IH76" s="1"/>
      <c r="II76" s="1"/>
      <c r="IJ76" s="1"/>
      <c r="IK76" s="1"/>
      <c r="IL76" s="1"/>
      <c r="IM76" s="1"/>
      <c r="IN76" s="1"/>
      <c r="IO76" s="1"/>
      <c r="IP76" s="1"/>
      <c r="IQ76" s="1"/>
      <c r="IR76" s="1"/>
      <c r="IS76" s="1"/>
      <c r="IT76" s="1"/>
      <c r="IU76" s="1"/>
      <c r="IV76" s="1"/>
      <c r="IW76" s="1"/>
      <c r="IX76" s="1"/>
      <c r="IY76" s="1"/>
      <c r="IZ76" s="1"/>
      <c r="JA76" s="1"/>
      <c r="JB76" s="1"/>
      <c r="JC76" s="1"/>
      <c r="JD76" s="1"/>
      <c r="JE76" s="1"/>
      <c r="JF76" s="1"/>
      <c r="JG76" s="1"/>
      <c r="JH76" s="1"/>
      <c r="JI76" s="1"/>
      <c r="JJ76" s="1"/>
      <c r="JK76" s="1"/>
      <c r="JL76" s="1"/>
      <c r="JM76" s="1"/>
      <c r="JN76" s="1"/>
      <c r="JO76" s="1"/>
      <c r="JP76" s="1"/>
      <c r="JQ76" s="1"/>
      <c r="JR76" s="1"/>
      <c r="JS76" s="1"/>
      <c r="JT76" s="1"/>
      <c r="JU76" s="1"/>
      <c r="JV76" s="1"/>
      <c r="JW76" s="1"/>
      <c r="JX76" s="1"/>
      <c r="JY76" s="1"/>
      <c r="JZ76" s="1"/>
      <c r="KA76" s="1"/>
      <c r="KB76" s="1"/>
      <c r="KC76" s="1"/>
      <c r="KD76" s="1"/>
      <c r="KE76" s="1"/>
      <c r="KF76" s="1"/>
      <c r="KG76" s="1"/>
      <c r="KH76" s="1"/>
      <c r="KI76" s="1"/>
      <c r="KJ76" s="1"/>
      <c r="KK76" s="1"/>
      <c r="KL76" s="1"/>
      <c r="KM76" s="1"/>
      <c r="KN76" s="1"/>
      <c r="KO76" s="1"/>
      <c r="KP76" s="1"/>
      <c r="KQ76" s="1"/>
      <c r="KR76" s="1"/>
      <c r="KS76" s="1"/>
      <c r="KT76" s="1"/>
      <c r="KU76" s="1"/>
      <c r="KV76" s="1"/>
      <c r="KW76" s="1"/>
      <c r="KX76" s="1"/>
      <c r="KY76" s="1"/>
      <c r="KZ76" s="1"/>
      <c r="LA76" s="1"/>
      <c r="LB76" s="1"/>
      <c r="LC76" s="1"/>
      <c r="LD76" s="1"/>
      <c r="LE76" s="1"/>
      <c r="LF76" s="1"/>
      <c r="LG76" s="1"/>
      <c r="LH76" s="1"/>
      <c r="LI76" s="1"/>
      <c r="LJ76" s="1"/>
      <c r="LK76" s="1"/>
      <c r="LL76" s="1"/>
      <c r="LM76" s="1"/>
      <c r="LN76" s="1"/>
      <c r="LO76" s="1"/>
      <c r="LP76" s="1"/>
      <c r="LQ76" s="1"/>
      <c r="LR76" s="1"/>
      <c r="LS76" s="1"/>
      <c r="LT76" s="1"/>
      <c r="LU76" s="1"/>
      <c r="LV76" s="1"/>
      <c r="LW76" s="1"/>
      <c r="LX76" s="1"/>
      <c r="LY76" s="1"/>
      <c r="LZ76" s="1"/>
      <c r="MA76" s="1"/>
      <c r="MB76" s="1"/>
      <c r="MC76" s="1"/>
      <c r="MD76" s="1"/>
      <c r="ME76" s="1"/>
      <c r="MF76" s="1"/>
      <c r="MG76" s="1"/>
      <c r="MH76" s="1"/>
      <c r="MI76" s="1"/>
      <c r="MJ76" s="1"/>
      <c r="MK76" s="1"/>
      <c r="ML76" s="1"/>
      <c r="MM76" s="1"/>
      <c r="MN76" s="1"/>
      <c r="MO76" s="1"/>
      <c r="MP76" s="1"/>
      <c r="MQ76" s="1"/>
      <c r="MR76" s="1"/>
      <c r="MS76" s="1"/>
      <c r="MT76" s="1"/>
      <c r="MU76" s="1"/>
      <c r="MV76" s="1"/>
      <c r="MW76" s="1"/>
      <c r="MX76" s="1"/>
      <c r="MY76" s="1"/>
      <c r="MZ76" s="1"/>
      <c r="NA76" s="1"/>
      <c r="NB76" s="1"/>
      <c r="NC76" s="1"/>
      <c r="ND76" s="1"/>
      <c r="NE76" s="1"/>
      <c r="NF76" s="1"/>
      <c r="NG76" s="1"/>
      <c r="NH76" s="1"/>
      <c r="NI76" s="1"/>
      <c r="NJ76" s="1"/>
      <c r="NK76" s="1"/>
      <c r="NL76" s="1"/>
      <c r="NM76" s="1"/>
      <c r="NN76" s="1"/>
      <c r="NO76" s="1"/>
      <c r="NP76" s="1"/>
      <c r="NQ76" s="1"/>
      <c r="NR76" s="1"/>
      <c r="NS76" s="1"/>
      <c r="NT76" s="1"/>
      <c r="NU76" s="1"/>
      <c r="NV76" s="1"/>
      <c r="NW76" s="1"/>
    </row>
    <row r="77" spans="1:387" ht="15" customHeight="1" x14ac:dyDescent="0.3">
      <c r="A77" s="25"/>
      <c r="B77" s="26"/>
      <c r="C77" s="26"/>
      <c r="D77" s="26"/>
      <c r="E77" s="27"/>
      <c r="F77" s="28"/>
      <c r="G77" s="29"/>
      <c r="H77" s="30"/>
      <c r="I77" s="25"/>
      <c r="J77" s="23"/>
      <c r="K77" s="14"/>
      <c r="L77" s="14"/>
      <c r="M77" s="23"/>
      <c r="N77" s="14"/>
      <c r="O77" s="14" t="str">
        <f t="shared" si="284"/>
        <v/>
      </c>
      <c r="P77" s="7"/>
      <c r="Q77" s="7"/>
      <c r="R77" s="12" t="str">
        <f t="array" aca="1" ref="R77" ca="1">IF(ISERROR(IF(OR(P77&lt;=0,Q77&lt;=0,P77&gt;Q77,ISNUMBER(P77)=FALSE,ISNUMBER(Q77)=FALSE),NA(),SUM(IF(ISERROR(MATCH(WEEKDAY(ROW(INDIRECT(P77&amp;":"&amp;Q77)),2),DunDay,0)),IF(ISERROR(MATCH(ROW(INDIRECT(P77&amp;":"&amp;Q77)),National,0)),1,0)),0))),"",IF(OR(P77&lt;=0,Q77&lt;=0,P77&gt;Q77,ISNUMBER(P77)=FALSE,ISNUMBER(Q77)=FALSE),NA(),SUM(IF(ISERROR(MATCH(WEEKDAY(ROW(INDIRECT(P77&amp;":"&amp;Q77)),2),DunDay,0)),IF(ISERROR(MATCH(ROW(INDIRECT(P77&amp;":"&amp;Q77)),National,0)),1,0)),0)))</f>
        <v/>
      </c>
      <c r="S77" s="8"/>
      <c r="T77" s="5"/>
      <c r="U77" s="12" t="str">
        <f t="array" aca="1" ref="U77" ca="1">IF(ISERROR(IF(OR(O77&lt;=0,Q77&lt;=0,O77&gt;Q77,ISNUMBER(O77)=FALSE,ISNUMBER(Q77)=FALSE),NA(),SUM(IF(ISERROR(MATCH(WEEKDAY(ROW(INDIRECT(O77&amp;":"&amp;Q77)),2),DunDay,0)),IF(ISERROR(MATCH(ROW(INDIRECT(O77&amp;":"&amp;Q77)),National,0)),1,0)),0))),"",IF(OR(O77&lt;=0,Q77&lt;=0,O77&gt;Q77,ISNUMBER(O77)=FALSE,ISNUMBER(Q77)=FALSE),NA(),SUM(IF(ISERROR(MATCH(WEEKDAY(ROW(INDIRECT(O77&amp;":"&amp;Q77)),2),DunDay,0)),IF(ISERROR(MATCH(ROW(INDIRECT(O77&amp;":"&amp;Q77)),National,0)),1,0)),0)))</f>
        <v/>
      </c>
      <c r="V77" s="31" t="str">
        <f t="array" aca="1" ref="V77" ca="1">IF(ISERROR(IF(S77&lt;Q77,IF(OR(S77&lt;=0,Q77&lt;=0,S77&gt;Q77,ISNUMBER(S77)=FALSE, ISNUMBER(Q77)=FALSE),NA(),SUM(IF(ISERROR(MATCH(WEEKDAY(ROW(INDIRECT(S77&amp;":"&amp;Q77))),DunDay,0)),IF(ISERROR(MATCH(ROW(INDIRECT(S77&amp;":"&amp;Q77)),National,0)),1,0)),0)),IF(OR(Q77&lt;=0,S77&lt;=0,Q77&gt;S77,ISNUMBER(Q77)=FALSE, ISNUMBER(S77)=FALSE),NA(),SUM(IF(ISERROR(MATCH(WEEKDAY(ROW(INDIRECT(Q77&amp;":"&amp;S77))),DunDay,0)),IF(ISERROR(MATCH(ROW(INDIRECT(Q77&amp;":"&amp;S77)),National,0)),1,0)),0)))),"",IF(S77&lt;Q77,IF(OR(S77&lt;=0,Q77&lt;=0,S77&gt;Q77,ISNUMBER(S77)=FALSE, ISNUMBER(Q77)=FALSE),NA(),SUM(IF(ISERROR(MATCH(WEEKDAY(ROW(INDIRECT(S77&amp;":"&amp;Q77))),DunDay,0)),IF(ISERROR(MATCH(ROW(INDIRECT(S77&amp;":"&amp;Q77)),National,0)),1,0)),0)),IF(OR(Q77&lt;=0,S77&lt;=0,Q77&gt;S77,ISNUMBER(Q77)=FALSE, ISNUMBER(S77)=FALSE),NA(),SUM(IF(ISERROR(MATCH(WEEKDAY(ROW(INDIRECT(Q77&amp;":"&amp;S77))),DunDay,0)),IF(ISERROR(MATCH(ROW(INDIRECT(Q77&amp;":"&amp;S77)),National,0)),1,0)),0))))</f>
        <v/>
      </c>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1"/>
      <c r="IP77" s="1"/>
      <c r="IQ77" s="1"/>
      <c r="IR77" s="1"/>
      <c r="IS77" s="1"/>
      <c r="IT77" s="1"/>
      <c r="IU77" s="1"/>
      <c r="IV77" s="1"/>
      <c r="IW77" s="1"/>
      <c r="IX77" s="1"/>
      <c r="IY77" s="1"/>
      <c r="IZ77" s="1"/>
      <c r="JA77" s="1"/>
      <c r="JB77" s="1"/>
      <c r="JC77" s="1"/>
      <c r="JD77" s="1"/>
      <c r="JE77" s="1"/>
      <c r="JF77" s="1"/>
      <c r="JG77" s="1"/>
      <c r="JH77" s="1"/>
      <c r="JI77" s="1"/>
      <c r="JJ77" s="1"/>
      <c r="JK77" s="1"/>
      <c r="JL77" s="1"/>
      <c r="JM77" s="1"/>
      <c r="JN77" s="1"/>
      <c r="JO77" s="1"/>
      <c r="JP77" s="1"/>
      <c r="JQ77" s="1"/>
      <c r="JR77" s="1"/>
      <c r="JS77" s="1"/>
      <c r="JT77" s="1"/>
      <c r="JU77" s="1"/>
      <c r="JV77" s="1"/>
      <c r="JW77" s="1"/>
      <c r="JX77" s="1"/>
      <c r="JY77" s="1"/>
      <c r="JZ77" s="1"/>
      <c r="KA77" s="1"/>
      <c r="KB77" s="1"/>
      <c r="KC77" s="1"/>
      <c r="KD77" s="1"/>
      <c r="KE77" s="1"/>
      <c r="KF77" s="1"/>
      <c r="KG77" s="1"/>
      <c r="KH77" s="1"/>
      <c r="KI77" s="1"/>
      <c r="KJ77" s="1"/>
      <c r="KK77" s="1"/>
      <c r="KL77" s="1"/>
      <c r="KM77" s="1"/>
      <c r="KN77" s="1"/>
      <c r="KO77" s="1"/>
      <c r="KP77" s="1"/>
      <c r="KQ77" s="1"/>
      <c r="KR77" s="1"/>
      <c r="KS77" s="1"/>
      <c r="KT77" s="1"/>
      <c r="KU77" s="1"/>
      <c r="KV77" s="1"/>
      <c r="KW77" s="1"/>
      <c r="KX77" s="1"/>
      <c r="KY77" s="1"/>
      <c r="KZ77" s="1"/>
      <c r="LA77" s="1"/>
      <c r="LB77" s="1"/>
      <c r="LC77" s="1"/>
      <c r="LD77" s="1"/>
      <c r="LE77" s="1"/>
      <c r="LF77" s="1"/>
      <c r="LG77" s="1"/>
      <c r="LH77" s="1"/>
      <c r="LI77" s="1"/>
      <c r="LJ77" s="1"/>
      <c r="LK77" s="1"/>
      <c r="LL77" s="1"/>
      <c r="LM77" s="1"/>
      <c r="LN77" s="1"/>
      <c r="LO77" s="1"/>
      <c r="LP77" s="1"/>
      <c r="LQ77" s="1"/>
      <c r="LR77" s="1"/>
      <c r="LS77" s="1"/>
      <c r="LT77" s="1"/>
      <c r="LU77" s="1"/>
      <c r="LV77" s="1"/>
      <c r="LW77" s="1"/>
      <c r="LX77" s="1"/>
      <c r="LY77" s="1"/>
      <c r="LZ77" s="1"/>
      <c r="MA77" s="1"/>
      <c r="MB77" s="1"/>
      <c r="MC77" s="1"/>
      <c r="MD77" s="1"/>
      <c r="ME77" s="1"/>
      <c r="MF77" s="1"/>
      <c r="MG77" s="1"/>
      <c r="MH77" s="1"/>
      <c r="MI77" s="1"/>
      <c r="MJ77" s="1"/>
      <c r="MK77" s="1"/>
      <c r="ML77" s="1"/>
      <c r="MM77" s="1"/>
      <c r="MN77" s="1"/>
      <c r="MO77" s="1"/>
      <c r="MP77" s="1"/>
      <c r="MQ77" s="1"/>
      <c r="MR77" s="1"/>
      <c r="MS77" s="1"/>
      <c r="MT77" s="1"/>
      <c r="MU77" s="1"/>
      <c r="MV77" s="1"/>
      <c r="MW77" s="1"/>
      <c r="MX77" s="1"/>
      <c r="MY77" s="1"/>
      <c r="MZ77" s="1"/>
      <c r="NA77" s="1"/>
      <c r="NB77" s="1"/>
      <c r="NC77" s="1"/>
      <c r="ND77" s="1"/>
      <c r="NE77" s="1"/>
      <c r="NF77" s="1"/>
      <c r="NG77" s="1"/>
      <c r="NH77" s="1"/>
      <c r="NI77" s="1"/>
      <c r="NJ77" s="1"/>
      <c r="NK77" s="1"/>
      <c r="NL77" s="1"/>
      <c r="NM77" s="1"/>
      <c r="NN77" s="1"/>
      <c r="NO77" s="1"/>
      <c r="NP77" s="1"/>
      <c r="NQ77" s="1"/>
      <c r="NR77" s="1"/>
      <c r="NS77" s="1"/>
      <c r="NT77" s="1"/>
      <c r="NU77" s="1"/>
      <c r="NV77" s="1"/>
      <c r="NW77" s="1"/>
    </row>
    <row r="78" spans="1:387" ht="15" customHeight="1" x14ac:dyDescent="0.3">
      <c r="A78" s="25"/>
      <c r="B78" s="26"/>
      <c r="C78" s="26"/>
      <c r="D78" s="26"/>
      <c r="E78" s="27"/>
      <c r="F78" s="28"/>
      <c r="G78" s="29"/>
      <c r="H78" s="30"/>
      <c r="I78" s="25"/>
      <c r="J78" s="23"/>
      <c r="K78" s="14"/>
      <c r="L78" s="14"/>
      <c r="M78" s="23"/>
      <c r="N78" s="14"/>
      <c r="O78" s="14" t="str">
        <f t="shared" si="284"/>
        <v/>
      </c>
      <c r="P78" s="7"/>
      <c r="Q78" s="7"/>
      <c r="R78" s="12" t="str">
        <f t="array" aca="1" ref="R78" ca="1">IF(ISERROR(IF(OR(P78&lt;=0,Q78&lt;=0,P78&gt;Q78,ISNUMBER(P78)=FALSE,ISNUMBER(Q78)=FALSE),NA(),SUM(IF(ISERROR(MATCH(WEEKDAY(ROW(INDIRECT(P78&amp;":"&amp;Q78)),2),DunDay,0)),IF(ISERROR(MATCH(ROW(INDIRECT(P78&amp;":"&amp;Q78)),National,0)),1,0)),0))),"",IF(OR(P78&lt;=0,Q78&lt;=0,P78&gt;Q78,ISNUMBER(P78)=FALSE,ISNUMBER(Q78)=FALSE),NA(),SUM(IF(ISERROR(MATCH(WEEKDAY(ROW(INDIRECT(P78&amp;":"&amp;Q78)),2),DunDay,0)),IF(ISERROR(MATCH(ROW(INDIRECT(P78&amp;":"&amp;Q78)),National,0)),1,0)),0)))</f>
        <v/>
      </c>
      <c r="S78" s="8"/>
      <c r="T78" s="5"/>
      <c r="U78" s="12" t="str">
        <f t="array" aca="1" ref="U78" ca="1">IF(ISERROR(IF(OR(O78&lt;=0,Q78&lt;=0,O78&gt;Q78,ISNUMBER(O78)=FALSE,ISNUMBER(Q78)=FALSE),NA(),SUM(IF(ISERROR(MATCH(WEEKDAY(ROW(INDIRECT(O78&amp;":"&amp;Q78)),2),DunDay,0)),IF(ISERROR(MATCH(ROW(INDIRECT(O78&amp;":"&amp;Q78)),National,0)),1,0)),0))),"",IF(OR(O78&lt;=0,Q78&lt;=0,O78&gt;Q78,ISNUMBER(O78)=FALSE,ISNUMBER(Q78)=FALSE),NA(),SUM(IF(ISERROR(MATCH(WEEKDAY(ROW(INDIRECT(O78&amp;":"&amp;Q78)),2),DunDay,0)),IF(ISERROR(MATCH(ROW(INDIRECT(O78&amp;":"&amp;Q78)),National,0)),1,0)),0)))</f>
        <v/>
      </c>
      <c r="V78" s="31" t="str">
        <f t="array" aca="1" ref="V78" ca="1">IF(ISERROR(IF(S78&lt;Q78,IF(OR(S78&lt;=0,Q78&lt;=0,S78&gt;Q78,ISNUMBER(S78)=FALSE, ISNUMBER(Q78)=FALSE),NA(),SUM(IF(ISERROR(MATCH(WEEKDAY(ROW(INDIRECT(S78&amp;":"&amp;Q78))),DunDay,0)),IF(ISERROR(MATCH(ROW(INDIRECT(S78&amp;":"&amp;Q78)),National,0)),1,0)),0)),IF(OR(Q78&lt;=0,S78&lt;=0,Q78&gt;S78,ISNUMBER(Q78)=FALSE, ISNUMBER(S78)=FALSE),NA(),SUM(IF(ISERROR(MATCH(WEEKDAY(ROW(INDIRECT(Q78&amp;":"&amp;S78))),DunDay,0)),IF(ISERROR(MATCH(ROW(INDIRECT(Q78&amp;":"&amp;S78)),National,0)),1,0)),0)))),"",IF(S78&lt;Q78,IF(OR(S78&lt;=0,Q78&lt;=0,S78&gt;Q78,ISNUMBER(S78)=FALSE, ISNUMBER(Q78)=FALSE),NA(),SUM(IF(ISERROR(MATCH(WEEKDAY(ROW(INDIRECT(S78&amp;":"&amp;Q78))),DunDay,0)),IF(ISERROR(MATCH(ROW(INDIRECT(S78&amp;":"&amp;Q78)),National,0)),1,0)),0)),IF(OR(Q78&lt;=0,S78&lt;=0,Q78&gt;S78,ISNUMBER(Q78)=FALSE, ISNUMBER(S78)=FALSE),NA(),SUM(IF(ISERROR(MATCH(WEEKDAY(ROW(INDIRECT(Q78&amp;":"&amp;S78))),DunDay,0)),IF(ISERROR(MATCH(ROW(INDIRECT(Q78&amp;":"&amp;S78)),National,0)),1,0)),0))))</f>
        <v/>
      </c>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N78" s="1"/>
      <c r="IO78" s="1"/>
      <c r="IP78" s="1"/>
      <c r="IQ78" s="1"/>
      <c r="IR78" s="1"/>
      <c r="IS78" s="1"/>
      <c r="IT78" s="1"/>
      <c r="IU78" s="1"/>
      <c r="IV78" s="1"/>
      <c r="IW78" s="1"/>
      <c r="IX78" s="1"/>
      <c r="IY78" s="1"/>
      <c r="IZ78" s="1"/>
      <c r="JA78" s="1"/>
      <c r="JB78" s="1"/>
      <c r="JC78" s="1"/>
      <c r="JD78" s="1"/>
      <c r="JE78" s="1"/>
      <c r="JF78" s="1"/>
      <c r="JG78" s="1"/>
      <c r="JH78" s="1"/>
      <c r="JI78" s="1"/>
      <c r="JJ78" s="1"/>
      <c r="JK78" s="1"/>
      <c r="JL78" s="1"/>
      <c r="JM78" s="1"/>
      <c r="JN78" s="1"/>
      <c r="JO78" s="1"/>
      <c r="JP78" s="1"/>
      <c r="JQ78" s="1"/>
      <c r="JR78" s="1"/>
      <c r="JS78" s="1"/>
      <c r="JT78" s="1"/>
      <c r="JU78" s="1"/>
      <c r="JV78" s="1"/>
      <c r="JW78" s="1"/>
      <c r="JX78" s="1"/>
      <c r="JY78" s="1"/>
      <c r="JZ78" s="1"/>
      <c r="KA78" s="1"/>
      <c r="KB78" s="1"/>
      <c r="KC78" s="1"/>
      <c r="KD78" s="1"/>
      <c r="KE78" s="1"/>
      <c r="KF78" s="1"/>
      <c r="KG78" s="1"/>
      <c r="KH78" s="1"/>
      <c r="KI78" s="1"/>
      <c r="KJ78" s="1"/>
      <c r="KK78" s="1"/>
      <c r="KL78" s="1"/>
      <c r="KM78" s="1"/>
      <c r="KN78" s="1"/>
      <c r="KO78" s="1"/>
      <c r="KP78" s="1"/>
      <c r="KQ78" s="1"/>
      <c r="KR78" s="1"/>
      <c r="KS78" s="1"/>
      <c r="KT78" s="1"/>
      <c r="KU78" s="1"/>
      <c r="KV78" s="1"/>
      <c r="KW78" s="1"/>
      <c r="KX78" s="1"/>
      <c r="KY78" s="1"/>
      <c r="KZ78" s="1"/>
      <c r="LA78" s="1"/>
      <c r="LB78" s="1"/>
      <c r="LC78" s="1"/>
      <c r="LD78" s="1"/>
      <c r="LE78" s="1"/>
      <c r="LF78" s="1"/>
      <c r="LG78" s="1"/>
      <c r="LH78" s="1"/>
      <c r="LI78" s="1"/>
      <c r="LJ78" s="1"/>
      <c r="LK78" s="1"/>
      <c r="LL78" s="1"/>
      <c r="LM78" s="1"/>
      <c r="LN78" s="1"/>
      <c r="LO78" s="1"/>
      <c r="LP78" s="1"/>
      <c r="LQ78" s="1"/>
      <c r="LR78" s="1"/>
      <c r="LS78" s="1"/>
      <c r="LT78" s="1"/>
      <c r="LU78" s="1"/>
      <c r="LV78" s="1"/>
      <c r="LW78" s="1"/>
      <c r="LX78" s="1"/>
      <c r="LY78" s="1"/>
      <c r="LZ78" s="1"/>
      <c r="MA78" s="1"/>
      <c r="MB78" s="1"/>
      <c r="MC78" s="1"/>
      <c r="MD78" s="1"/>
      <c r="ME78" s="1"/>
      <c r="MF78" s="1"/>
      <c r="MG78" s="1"/>
      <c r="MH78" s="1"/>
      <c r="MI78" s="1"/>
      <c r="MJ78" s="1"/>
      <c r="MK78" s="1"/>
      <c r="ML78" s="1"/>
      <c r="MM78" s="1"/>
      <c r="MN78" s="1"/>
      <c r="MO78" s="1"/>
      <c r="MP78" s="1"/>
      <c r="MQ78" s="1"/>
      <c r="MR78" s="1"/>
      <c r="MS78" s="1"/>
      <c r="MT78" s="1"/>
      <c r="MU78" s="1"/>
      <c r="MV78" s="1"/>
      <c r="MW78" s="1"/>
      <c r="MX78" s="1"/>
      <c r="MY78" s="1"/>
      <c r="MZ78" s="1"/>
      <c r="NA78" s="1"/>
      <c r="NB78" s="1"/>
      <c r="NC78" s="1"/>
      <c r="ND78" s="1"/>
      <c r="NE78" s="1"/>
      <c r="NF78" s="1"/>
      <c r="NG78" s="1"/>
      <c r="NH78" s="1"/>
      <c r="NI78" s="1"/>
      <c r="NJ78" s="1"/>
      <c r="NK78" s="1"/>
      <c r="NL78" s="1"/>
      <c r="NM78" s="1"/>
      <c r="NN78" s="1"/>
      <c r="NO78" s="1"/>
      <c r="NP78" s="1"/>
      <c r="NQ78" s="1"/>
      <c r="NR78" s="1"/>
      <c r="NS78" s="1"/>
      <c r="NT78" s="1"/>
      <c r="NU78" s="1"/>
      <c r="NV78" s="1"/>
      <c r="NW78" s="1"/>
    </row>
    <row r="79" spans="1:387" ht="15" customHeight="1" x14ac:dyDescent="0.3">
      <c r="A79" s="25"/>
      <c r="B79" s="26"/>
      <c r="C79" s="26"/>
      <c r="D79" s="26"/>
      <c r="E79" s="27"/>
      <c r="F79" s="28"/>
      <c r="G79" s="29"/>
      <c r="H79" s="30"/>
      <c r="I79" s="25"/>
      <c r="J79" s="23"/>
      <c r="K79" s="14"/>
      <c r="L79" s="14"/>
      <c r="M79" s="23"/>
      <c r="N79" s="14"/>
      <c r="O79" s="14" t="str">
        <f t="shared" si="284"/>
        <v/>
      </c>
      <c r="P79" s="7"/>
      <c r="Q79" s="7"/>
      <c r="R79" s="12" t="str">
        <f t="array" aca="1" ref="R79" ca="1">IF(ISERROR(IF(OR(P79&lt;=0,Q79&lt;=0,P79&gt;Q79,ISNUMBER(P79)=FALSE,ISNUMBER(Q79)=FALSE),NA(),SUM(IF(ISERROR(MATCH(WEEKDAY(ROW(INDIRECT(P79&amp;":"&amp;Q79)),2),DunDay,0)),IF(ISERROR(MATCH(ROW(INDIRECT(P79&amp;":"&amp;Q79)),National,0)),1,0)),0))),"",IF(OR(P79&lt;=0,Q79&lt;=0,P79&gt;Q79,ISNUMBER(P79)=FALSE,ISNUMBER(Q79)=FALSE),NA(),SUM(IF(ISERROR(MATCH(WEEKDAY(ROW(INDIRECT(P79&amp;":"&amp;Q79)),2),DunDay,0)),IF(ISERROR(MATCH(ROW(INDIRECT(P79&amp;":"&amp;Q79)),National,0)),1,0)),0)))</f>
        <v/>
      </c>
      <c r="S79" s="8"/>
      <c r="T79" s="5"/>
      <c r="U79" s="12" t="str">
        <f t="array" aca="1" ref="U79" ca="1">IF(ISERROR(IF(OR(O79&lt;=0,Q79&lt;=0,O79&gt;Q79,ISNUMBER(O79)=FALSE,ISNUMBER(Q79)=FALSE),NA(),SUM(IF(ISERROR(MATCH(WEEKDAY(ROW(INDIRECT(O79&amp;":"&amp;Q79)),2),DunDay,0)),IF(ISERROR(MATCH(ROW(INDIRECT(O79&amp;":"&amp;Q79)),National,0)),1,0)),0))),"",IF(OR(O79&lt;=0,Q79&lt;=0,O79&gt;Q79,ISNUMBER(O79)=FALSE,ISNUMBER(Q79)=FALSE),NA(),SUM(IF(ISERROR(MATCH(WEEKDAY(ROW(INDIRECT(O79&amp;":"&amp;Q79)),2),DunDay,0)),IF(ISERROR(MATCH(ROW(INDIRECT(O79&amp;":"&amp;Q79)),National,0)),1,0)),0)))</f>
        <v/>
      </c>
      <c r="V79" s="31" t="str">
        <f t="array" aca="1" ref="V79" ca="1">IF(ISERROR(IF(S79&lt;Q79,IF(OR(S79&lt;=0,Q79&lt;=0,S79&gt;Q79,ISNUMBER(S79)=FALSE, ISNUMBER(Q79)=FALSE),NA(),SUM(IF(ISERROR(MATCH(WEEKDAY(ROW(INDIRECT(S79&amp;":"&amp;Q79))),DunDay,0)),IF(ISERROR(MATCH(ROW(INDIRECT(S79&amp;":"&amp;Q79)),National,0)),1,0)),0)),IF(OR(Q79&lt;=0,S79&lt;=0,Q79&gt;S79,ISNUMBER(Q79)=FALSE, ISNUMBER(S79)=FALSE),NA(),SUM(IF(ISERROR(MATCH(WEEKDAY(ROW(INDIRECT(Q79&amp;":"&amp;S79))),DunDay,0)),IF(ISERROR(MATCH(ROW(INDIRECT(Q79&amp;":"&amp;S79)),National,0)),1,0)),0)))),"",IF(S79&lt;Q79,IF(OR(S79&lt;=0,Q79&lt;=0,S79&gt;Q79,ISNUMBER(S79)=FALSE, ISNUMBER(Q79)=FALSE),NA(),SUM(IF(ISERROR(MATCH(WEEKDAY(ROW(INDIRECT(S79&amp;":"&amp;Q79))),DunDay,0)),IF(ISERROR(MATCH(ROW(INDIRECT(S79&amp;":"&amp;Q79)),National,0)),1,0)),0)),IF(OR(Q79&lt;=0,S79&lt;=0,Q79&gt;S79,ISNUMBER(Q79)=FALSE, ISNUMBER(S79)=FALSE),NA(),SUM(IF(ISERROR(MATCH(WEEKDAY(ROW(INDIRECT(Q79&amp;":"&amp;S79))),DunDay,0)),IF(ISERROR(MATCH(ROW(INDIRECT(Q79&amp;":"&amp;S79)),National,0)),1,0)),0))))</f>
        <v/>
      </c>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c r="IE79" s="1"/>
      <c r="IF79" s="1"/>
      <c r="IG79" s="1"/>
      <c r="IH79" s="1"/>
      <c r="II79" s="1"/>
      <c r="IJ79" s="1"/>
      <c r="IK79" s="1"/>
      <c r="IL79" s="1"/>
      <c r="IM79" s="1"/>
      <c r="IN79" s="1"/>
      <c r="IO79" s="1"/>
      <c r="IP79" s="1"/>
      <c r="IQ79" s="1"/>
      <c r="IR79" s="1"/>
      <c r="IS79" s="1"/>
      <c r="IT79" s="1"/>
      <c r="IU79" s="1"/>
      <c r="IV79" s="1"/>
      <c r="IW79" s="1"/>
      <c r="IX79" s="1"/>
      <c r="IY79" s="1"/>
      <c r="IZ79" s="1"/>
      <c r="JA79" s="1"/>
      <c r="JB79" s="1"/>
      <c r="JC79" s="1"/>
      <c r="JD79" s="1"/>
      <c r="JE79" s="1"/>
      <c r="JF79" s="1"/>
      <c r="JG79" s="1"/>
      <c r="JH79" s="1"/>
      <c r="JI79" s="1"/>
      <c r="JJ79" s="1"/>
      <c r="JK79" s="1"/>
      <c r="JL79" s="1"/>
      <c r="JM79" s="1"/>
      <c r="JN79" s="1"/>
      <c r="JO79" s="1"/>
      <c r="JP79" s="1"/>
      <c r="JQ79" s="1"/>
      <c r="JR79" s="1"/>
      <c r="JS79" s="1"/>
      <c r="JT79" s="1"/>
      <c r="JU79" s="1"/>
      <c r="JV79" s="1"/>
      <c r="JW79" s="1"/>
      <c r="JX79" s="1"/>
      <c r="JY79" s="1"/>
      <c r="JZ79" s="1"/>
      <c r="KA79" s="1"/>
      <c r="KB79" s="1"/>
      <c r="KC79" s="1"/>
      <c r="KD79" s="1"/>
      <c r="KE79" s="1"/>
      <c r="KF79" s="1"/>
      <c r="KG79" s="1"/>
      <c r="KH79" s="1"/>
      <c r="KI79" s="1"/>
      <c r="KJ79" s="1"/>
      <c r="KK79" s="1"/>
      <c r="KL79" s="1"/>
      <c r="KM79" s="1"/>
      <c r="KN79" s="1"/>
      <c r="KO79" s="1"/>
      <c r="KP79" s="1"/>
      <c r="KQ79" s="1"/>
      <c r="KR79" s="1"/>
      <c r="KS79" s="1"/>
      <c r="KT79" s="1"/>
      <c r="KU79" s="1"/>
      <c r="KV79" s="1"/>
      <c r="KW79" s="1"/>
      <c r="KX79" s="1"/>
      <c r="KY79" s="1"/>
      <c r="KZ79" s="1"/>
      <c r="LA79" s="1"/>
      <c r="LB79" s="1"/>
      <c r="LC79" s="1"/>
      <c r="LD79" s="1"/>
      <c r="LE79" s="1"/>
      <c r="LF79" s="1"/>
      <c r="LG79" s="1"/>
      <c r="LH79" s="1"/>
      <c r="LI79" s="1"/>
      <c r="LJ79" s="1"/>
      <c r="LK79" s="1"/>
      <c r="LL79" s="1"/>
      <c r="LM79" s="1"/>
      <c r="LN79" s="1"/>
      <c r="LO79" s="1"/>
      <c r="LP79" s="1"/>
      <c r="LQ79" s="1"/>
      <c r="LR79" s="1"/>
      <c r="LS79" s="1"/>
      <c r="LT79" s="1"/>
      <c r="LU79" s="1"/>
      <c r="LV79" s="1"/>
      <c r="LW79" s="1"/>
      <c r="LX79" s="1"/>
      <c r="LY79" s="1"/>
      <c r="LZ79" s="1"/>
      <c r="MA79" s="1"/>
      <c r="MB79" s="1"/>
      <c r="MC79" s="1"/>
      <c r="MD79" s="1"/>
      <c r="ME79" s="1"/>
      <c r="MF79" s="1"/>
      <c r="MG79" s="1"/>
      <c r="MH79" s="1"/>
      <c r="MI79" s="1"/>
      <c r="MJ79" s="1"/>
      <c r="MK79" s="1"/>
      <c r="ML79" s="1"/>
      <c r="MM79" s="1"/>
      <c r="MN79" s="1"/>
      <c r="MO79" s="1"/>
      <c r="MP79" s="1"/>
      <c r="MQ79" s="1"/>
      <c r="MR79" s="1"/>
      <c r="MS79" s="1"/>
      <c r="MT79" s="1"/>
      <c r="MU79" s="1"/>
      <c r="MV79" s="1"/>
      <c r="MW79" s="1"/>
      <c r="MX79" s="1"/>
      <c r="MY79" s="1"/>
      <c r="MZ79" s="1"/>
      <c r="NA79" s="1"/>
      <c r="NB79" s="1"/>
      <c r="NC79" s="1"/>
      <c r="ND79" s="1"/>
      <c r="NE79" s="1"/>
      <c r="NF79" s="1"/>
      <c r="NG79" s="1"/>
      <c r="NH79" s="1"/>
      <c r="NI79" s="1"/>
      <c r="NJ79" s="1"/>
      <c r="NK79" s="1"/>
      <c r="NL79" s="1"/>
      <c r="NM79" s="1"/>
      <c r="NN79" s="1"/>
      <c r="NO79" s="1"/>
      <c r="NP79" s="1"/>
      <c r="NQ79" s="1"/>
      <c r="NR79" s="1"/>
      <c r="NS79" s="1"/>
      <c r="NT79" s="1"/>
      <c r="NU79" s="1"/>
      <c r="NV79" s="1"/>
      <c r="NW79" s="1"/>
    </row>
    <row r="80" spans="1:387" ht="15" customHeight="1" x14ac:dyDescent="0.3">
      <c r="A80" s="25"/>
      <c r="B80" s="26"/>
      <c r="C80" s="26"/>
      <c r="D80" s="26"/>
      <c r="E80" s="27"/>
      <c r="F80" s="28"/>
      <c r="G80" s="29"/>
      <c r="H80" s="30"/>
      <c r="I80" s="25"/>
      <c r="J80" s="23"/>
      <c r="K80" s="14"/>
      <c r="L80" s="14"/>
      <c r="M80" s="23"/>
      <c r="N80" s="14"/>
      <c r="O80" s="14" t="str">
        <f t="shared" si="284"/>
        <v/>
      </c>
      <c r="P80" s="7"/>
      <c r="Q80" s="7"/>
      <c r="R80" s="12" t="str">
        <f t="array" aca="1" ref="R80" ca="1">IF(ISERROR(IF(OR(P80&lt;=0,Q80&lt;=0,P80&gt;Q80,ISNUMBER(P80)=FALSE,ISNUMBER(Q80)=FALSE),NA(),SUM(IF(ISERROR(MATCH(WEEKDAY(ROW(INDIRECT(P80&amp;":"&amp;Q80)),2),DunDay,0)),IF(ISERROR(MATCH(ROW(INDIRECT(P80&amp;":"&amp;Q80)),National,0)),1,0)),0))),"",IF(OR(P80&lt;=0,Q80&lt;=0,P80&gt;Q80,ISNUMBER(P80)=FALSE,ISNUMBER(Q80)=FALSE),NA(),SUM(IF(ISERROR(MATCH(WEEKDAY(ROW(INDIRECT(P80&amp;":"&amp;Q80)),2),DunDay,0)),IF(ISERROR(MATCH(ROW(INDIRECT(P80&amp;":"&amp;Q80)),National,0)),1,0)),0)))</f>
        <v/>
      </c>
      <c r="S80" s="8"/>
      <c r="T80" s="5"/>
      <c r="U80" s="12" t="str">
        <f t="array" aca="1" ref="U80" ca="1">IF(ISERROR(IF(OR(O80&lt;=0,Q80&lt;=0,O80&gt;Q80,ISNUMBER(O80)=FALSE,ISNUMBER(Q80)=FALSE),NA(),SUM(IF(ISERROR(MATCH(WEEKDAY(ROW(INDIRECT(O80&amp;":"&amp;Q80)),2),DunDay,0)),IF(ISERROR(MATCH(ROW(INDIRECT(O80&amp;":"&amp;Q80)),National,0)),1,0)),0))),"",IF(OR(O80&lt;=0,Q80&lt;=0,O80&gt;Q80,ISNUMBER(O80)=FALSE,ISNUMBER(Q80)=FALSE),NA(),SUM(IF(ISERROR(MATCH(WEEKDAY(ROW(INDIRECT(O80&amp;":"&amp;Q80)),2),DunDay,0)),IF(ISERROR(MATCH(ROW(INDIRECT(O80&amp;":"&amp;Q80)),National,0)),1,0)),0)))</f>
        <v/>
      </c>
      <c r="V80" s="31" t="str">
        <f t="array" aca="1" ref="V80" ca="1">IF(ISERROR(IF(S80&lt;Q80,IF(OR(S80&lt;=0,Q80&lt;=0,S80&gt;Q80,ISNUMBER(S80)=FALSE, ISNUMBER(Q80)=FALSE),NA(),SUM(IF(ISERROR(MATCH(WEEKDAY(ROW(INDIRECT(S80&amp;":"&amp;Q80))),DunDay,0)),IF(ISERROR(MATCH(ROW(INDIRECT(S80&amp;":"&amp;Q80)),National,0)),1,0)),0)),IF(OR(Q80&lt;=0,S80&lt;=0,Q80&gt;S80,ISNUMBER(Q80)=FALSE, ISNUMBER(S80)=FALSE),NA(),SUM(IF(ISERROR(MATCH(WEEKDAY(ROW(INDIRECT(Q80&amp;":"&amp;S80))),DunDay,0)),IF(ISERROR(MATCH(ROW(INDIRECT(Q80&amp;":"&amp;S80)),National,0)),1,0)),0)))),"",IF(S80&lt;Q80,IF(OR(S80&lt;=0,Q80&lt;=0,S80&gt;Q80,ISNUMBER(S80)=FALSE, ISNUMBER(Q80)=FALSE),NA(),SUM(IF(ISERROR(MATCH(WEEKDAY(ROW(INDIRECT(S80&amp;":"&amp;Q80))),DunDay,0)),IF(ISERROR(MATCH(ROW(INDIRECT(S80&amp;":"&amp;Q80)),National,0)),1,0)),0)),IF(OR(Q80&lt;=0,S80&lt;=0,Q80&gt;S80,ISNUMBER(Q80)=FALSE, ISNUMBER(S80)=FALSE),NA(),SUM(IF(ISERROR(MATCH(WEEKDAY(ROW(INDIRECT(Q80&amp;":"&amp;S80))),DunDay,0)),IF(ISERROR(MATCH(ROW(INDIRECT(Q80&amp;":"&amp;S80)),National,0)),1,0)),0))))</f>
        <v/>
      </c>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N80" s="1"/>
      <c r="IO80" s="1"/>
      <c r="IP80" s="1"/>
      <c r="IQ80" s="1"/>
      <c r="IR80" s="1"/>
      <c r="IS80" s="1"/>
      <c r="IT80" s="1"/>
      <c r="IU80" s="1"/>
      <c r="IV80" s="1"/>
      <c r="IW80" s="1"/>
      <c r="IX80" s="1"/>
      <c r="IY80" s="1"/>
      <c r="IZ80" s="1"/>
      <c r="JA80" s="1"/>
      <c r="JB80" s="1"/>
      <c r="JC80" s="1"/>
      <c r="JD80" s="1"/>
      <c r="JE80" s="1"/>
      <c r="JF80" s="1"/>
      <c r="JG80" s="1"/>
      <c r="JH80" s="1"/>
      <c r="JI80" s="1"/>
      <c r="JJ80" s="1"/>
      <c r="JK80" s="1"/>
      <c r="JL80" s="1"/>
      <c r="JM80" s="1"/>
      <c r="JN80" s="1"/>
      <c r="JO80" s="1"/>
      <c r="JP80" s="1"/>
      <c r="JQ80" s="1"/>
      <c r="JR80" s="1"/>
      <c r="JS80" s="1"/>
      <c r="JT80" s="1"/>
      <c r="JU80" s="1"/>
      <c r="JV80" s="1"/>
      <c r="JW80" s="1"/>
      <c r="JX80" s="1"/>
      <c r="JY80" s="1"/>
      <c r="JZ80" s="1"/>
      <c r="KA80" s="1"/>
      <c r="KB80" s="1"/>
      <c r="KC80" s="1"/>
      <c r="KD80" s="1"/>
      <c r="KE80" s="1"/>
      <c r="KF80" s="1"/>
      <c r="KG80" s="1"/>
      <c r="KH80" s="1"/>
      <c r="KI80" s="1"/>
      <c r="KJ80" s="1"/>
      <c r="KK80" s="1"/>
      <c r="KL80" s="1"/>
      <c r="KM80" s="1"/>
      <c r="KN80" s="1"/>
      <c r="KO80" s="1"/>
      <c r="KP80" s="1"/>
      <c r="KQ80" s="1"/>
      <c r="KR80" s="1"/>
      <c r="KS80" s="1"/>
      <c r="KT80" s="1"/>
      <c r="KU80" s="1"/>
      <c r="KV80" s="1"/>
      <c r="KW80" s="1"/>
      <c r="KX80" s="1"/>
      <c r="KY80" s="1"/>
      <c r="KZ80" s="1"/>
      <c r="LA80" s="1"/>
      <c r="LB80" s="1"/>
      <c r="LC80" s="1"/>
      <c r="LD80" s="1"/>
      <c r="LE80" s="1"/>
      <c r="LF80" s="1"/>
      <c r="LG80" s="1"/>
      <c r="LH80" s="1"/>
      <c r="LI80" s="1"/>
      <c r="LJ80" s="1"/>
      <c r="LK80" s="1"/>
      <c r="LL80" s="1"/>
      <c r="LM80" s="1"/>
      <c r="LN80" s="1"/>
      <c r="LO80" s="1"/>
      <c r="LP80" s="1"/>
      <c r="LQ80" s="1"/>
      <c r="LR80" s="1"/>
      <c r="LS80" s="1"/>
      <c r="LT80" s="1"/>
      <c r="LU80" s="1"/>
      <c r="LV80" s="1"/>
      <c r="LW80" s="1"/>
      <c r="LX80" s="1"/>
      <c r="LY80" s="1"/>
      <c r="LZ80" s="1"/>
      <c r="MA80" s="1"/>
      <c r="MB80" s="1"/>
      <c r="MC80" s="1"/>
      <c r="MD80" s="1"/>
      <c r="ME80" s="1"/>
      <c r="MF80" s="1"/>
      <c r="MG80" s="1"/>
      <c r="MH80" s="1"/>
      <c r="MI80" s="1"/>
      <c r="MJ80" s="1"/>
      <c r="MK80" s="1"/>
      <c r="ML80" s="1"/>
      <c r="MM80" s="1"/>
      <c r="MN80" s="1"/>
      <c r="MO80" s="1"/>
      <c r="MP80" s="1"/>
      <c r="MQ80" s="1"/>
      <c r="MR80" s="1"/>
      <c r="MS80" s="1"/>
      <c r="MT80" s="1"/>
      <c r="MU80" s="1"/>
      <c r="MV80" s="1"/>
      <c r="MW80" s="1"/>
      <c r="MX80" s="1"/>
      <c r="MY80" s="1"/>
      <c r="MZ80" s="1"/>
      <c r="NA80" s="1"/>
      <c r="NB80" s="1"/>
      <c r="NC80" s="1"/>
      <c r="ND80" s="1"/>
      <c r="NE80" s="1"/>
      <c r="NF80" s="1"/>
      <c r="NG80" s="1"/>
      <c r="NH80" s="1"/>
      <c r="NI80" s="1"/>
      <c r="NJ80" s="1"/>
      <c r="NK80" s="1"/>
      <c r="NL80" s="1"/>
      <c r="NM80" s="1"/>
      <c r="NN80" s="1"/>
      <c r="NO80" s="1"/>
      <c r="NP80" s="1"/>
      <c r="NQ80" s="1"/>
      <c r="NR80" s="1"/>
      <c r="NS80" s="1"/>
      <c r="NT80" s="1"/>
      <c r="NU80" s="1"/>
      <c r="NV80" s="1"/>
      <c r="NW80" s="1"/>
    </row>
    <row r="81" spans="1:387" ht="15" customHeight="1" x14ac:dyDescent="0.3">
      <c r="A81" s="25"/>
      <c r="B81" s="26"/>
      <c r="C81" s="26"/>
      <c r="D81" s="26"/>
      <c r="E81" s="27"/>
      <c r="F81" s="28"/>
      <c r="G81" s="29"/>
      <c r="H81" s="30"/>
      <c r="I81" s="25"/>
      <c r="J81" s="23"/>
      <c r="K81" s="14"/>
      <c r="L81" s="14"/>
      <c r="M81" s="23"/>
      <c r="N81" s="14"/>
      <c r="O81" s="14" t="str">
        <f t="shared" si="284"/>
        <v/>
      </c>
      <c r="P81" s="7"/>
      <c r="Q81" s="7"/>
      <c r="R81" s="12" t="str">
        <f t="array" aca="1" ref="R81" ca="1">IF(ISERROR(IF(OR(P81&lt;=0,Q81&lt;=0,P81&gt;Q81,ISNUMBER(P81)=FALSE,ISNUMBER(Q81)=FALSE),NA(),SUM(IF(ISERROR(MATCH(WEEKDAY(ROW(INDIRECT(P81&amp;":"&amp;Q81)),2),DunDay,0)),IF(ISERROR(MATCH(ROW(INDIRECT(P81&amp;":"&amp;Q81)),National,0)),1,0)),0))),"",IF(OR(P81&lt;=0,Q81&lt;=0,P81&gt;Q81,ISNUMBER(P81)=FALSE,ISNUMBER(Q81)=FALSE),NA(),SUM(IF(ISERROR(MATCH(WEEKDAY(ROW(INDIRECT(P81&amp;":"&amp;Q81)),2),DunDay,0)),IF(ISERROR(MATCH(ROW(INDIRECT(P81&amp;":"&amp;Q81)),National,0)),1,0)),0)))</f>
        <v/>
      </c>
      <c r="S81" s="8"/>
      <c r="T81" s="5"/>
      <c r="U81" s="12" t="str">
        <f t="array" aca="1" ref="U81" ca="1">IF(ISERROR(IF(OR(O81&lt;=0,Q81&lt;=0,O81&gt;Q81,ISNUMBER(O81)=FALSE,ISNUMBER(Q81)=FALSE),NA(),SUM(IF(ISERROR(MATCH(WEEKDAY(ROW(INDIRECT(O81&amp;":"&amp;Q81)),2),DunDay,0)),IF(ISERROR(MATCH(ROW(INDIRECT(O81&amp;":"&amp;Q81)),National,0)),1,0)),0))),"",IF(OR(O81&lt;=0,Q81&lt;=0,O81&gt;Q81,ISNUMBER(O81)=FALSE,ISNUMBER(Q81)=FALSE),NA(),SUM(IF(ISERROR(MATCH(WEEKDAY(ROW(INDIRECT(O81&amp;":"&amp;Q81)),2),DunDay,0)),IF(ISERROR(MATCH(ROW(INDIRECT(O81&amp;":"&amp;Q81)),National,0)),1,0)),0)))</f>
        <v/>
      </c>
      <c r="V81" s="31" t="str">
        <f t="array" aca="1" ref="V81" ca="1">IF(ISERROR(IF(S81&lt;Q81,IF(OR(S81&lt;=0,Q81&lt;=0,S81&gt;Q81,ISNUMBER(S81)=FALSE, ISNUMBER(Q81)=FALSE),NA(),SUM(IF(ISERROR(MATCH(WEEKDAY(ROW(INDIRECT(S81&amp;":"&amp;Q81))),DunDay,0)),IF(ISERROR(MATCH(ROW(INDIRECT(S81&amp;":"&amp;Q81)),National,0)),1,0)),0)),IF(OR(Q81&lt;=0,S81&lt;=0,Q81&gt;S81,ISNUMBER(Q81)=FALSE, ISNUMBER(S81)=FALSE),NA(),SUM(IF(ISERROR(MATCH(WEEKDAY(ROW(INDIRECT(Q81&amp;":"&amp;S81))),DunDay,0)),IF(ISERROR(MATCH(ROW(INDIRECT(Q81&amp;":"&amp;S81)),National,0)),1,0)),0)))),"",IF(S81&lt;Q81,IF(OR(S81&lt;=0,Q81&lt;=0,S81&gt;Q81,ISNUMBER(S81)=FALSE, ISNUMBER(Q81)=FALSE),NA(),SUM(IF(ISERROR(MATCH(WEEKDAY(ROW(INDIRECT(S81&amp;":"&amp;Q81))),DunDay,0)),IF(ISERROR(MATCH(ROW(INDIRECT(S81&amp;":"&amp;Q81)),National,0)),1,0)),0)),IF(OR(Q81&lt;=0,S81&lt;=0,Q81&gt;S81,ISNUMBER(Q81)=FALSE, ISNUMBER(S81)=FALSE),NA(),SUM(IF(ISERROR(MATCH(WEEKDAY(ROW(INDIRECT(Q81&amp;":"&amp;S81))),DunDay,0)),IF(ISERROR(MATCH(ROW(INDIRECT(Q81&amp;":"&amp;S81)),National,0)),1,0)),0))))</f>
        <v/>
      </c>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N81" s="1"/>
      <c r="IO81" s="1"/>
      <c r="IP81" s="1"/>
      <c r="IQ81" s="1"/>
      <c r="IR81" s="1"/>
      <c r="IS81" s="1"/>
      <c r="IT81" s="1"/>
      <c r="IU81" s="1"/>
      <c r="IV81" s="1"/>
      <c r="IW81" s="1"/>
      <c r="IX81" s="1"/>
      <c r="IY81" s="1"/>
      <c r="IZ81" s="1"/>
      <c r="JA81" s="1"/>
      <c r="JB81" s="1"/>
      <c r="JC81" s="1"/>
      <c r="JD81" s="1"/>
      <c r="JE81" s="1"/>
      <c r="JF81" s="1"/>
      <c r="JG81" s="1"/>
      <c r="JH81" s="1"/>
      <c r="JI81" s="1"/>
      <c r="JJ81" s="1"/>
      <c r="JK81" s="1"/>
      <c r="JL81" s="1"/>
      <c r="JM81" s="1"/>
      <c r="JN81" s="1"/>
      <c r="JO81" s="1"/>
      <c r="JP81" s="1"/>
      <c r="JQ81" s="1"/>
      <c r="JR81" s="1"/>
      <c r="JS81" s="1"/>
      <c r="JT81" s="1"/>
      <c r="JU81" s="1"/>
      <c r="JV81" s="1"/>
      <c r="JW81" s="1"/>
      <c r="JX81" s="1"/>
      <c r="JY81" s="1"/>
      <c r="JZ81" s="1"/>
      <c r="KA81" s="1"/>
      <c r="KB81" s="1"/>
      <c r="KC81" s="1"/>
      <c r="KD81" s="1"/>
      <c r="KE81" s="1"/>
      <c r="KF81" s="1"/>
      <c r="KG81" s="1"/>
      <c r="KH81" s="1"/>
      <c r="KI81" s="1"/>
      <c r="KJ81" s="1"/>
      <c r="KK81" s="1"/>
      <c r="KL81" s="1"/>
      <c r="KM81" s="1"/>
      <c r="KN81" s="1"/>
      <c r="KO81" s="1"/>
      <c r="KP81" s="1"/>
      <c r="KQ81" s="1"/>
      <c r="KR81" s="1"/>
      <c r="KS81" s="1"/>
      <c r="KT81" s="1"/>
      <c r="KU81" s="1"/>
      <c r="KV81" s="1"/>
      <c r="KW81" s="1"/>
      <c r="KX81" s="1"/>
      <c r="KY81" s="1"/>
      <c r="KZ81" s="1"/>
      <c r="LA81" s="1"/>
      <c r="LB81" s="1"/>
      <c r="LC81" s="1"/>
      <c r="LD81" s="1"/>
      <c r="LE81" s="1"/>
      <c r="LF81" s="1"/>
      <c r="LG81" s="1"/>
      <c r="LH81" s="1"/>
      <c r="LI81" s="1"/>
      <c r="LJ81" s="1"/>
      <c r="LK81" s="1"/>
      <c r="LL81" s="1"/>
      <c r="LM81" s="1"/>
      <c r="LN81" s="1"/>
      <c r="LO81" s="1"/>
      <c r="LP81" s="1"/>
      <c r="LQ81" s="1"/>
      <c r="LR81" s="1"/>
      <c r="LS81" s="1"/>
      <c r="LT81" s="1"/>
      <c r="LU81" s="1"/>
      <c r="LV81" s="1"/>
      <c r="LW81" s="1"/>
      <c r="LX81" s="1"/>
      <c r="LY81" s="1"/>
      <c r="LZ81" s="1"/>
      <c r="MA81" s="1"/>
      <c r="MB81" s="1"/>
      <c r="MC81" s="1"/>
      <c r="MD81" s="1"/>
      <c r="ME81" s="1"/>
      <c r="MF81" s="1"/>
      <c r="MG81" s="1"/>
      <c r="MH81" s="1"/>
      <c r="MI81" s="1"/>
      <c r="MJ81" s="1"/>
      <c r="MK81" s="1"/>
      <c r="ML81" s="1"/>
      <c r="MM81" s="1"/>
      <c r="MN81" s="1"/>
      <c r="MO81" s="1"/>
      <c r="MP81" s="1"/>
      <c r="MQ81" s="1"/>
      <c r="MR81" s="1"/>
      <c r="MS81" s="1"/>
      <c r="MT81" s="1"/>
      <c r="MU81" s="1"/>
      <c r="MV81" s="1"/>
      <c r="MW81" s="1"/>
      <c r="MX81" s="1"/>
      <c r="MY81" s="1"/>
      <c r="MZ81" s="1"/>
      <c r="NA81" s="1"/>
      <c r="NB81" s="1"/>
      <c r="NC81" s="1"/>
      <c r="ND81" s="1"/>
      <c r="NE81" s="1"/>
      <c r="NF81" s="1"/>
      <c r="NG81" s="1"/>
      <c r="NH81" s="1"/>
      <c r="NI81" s="1"/>
      <c r="NJ81" s="1"/>
      <c r="NK81" s="1"/>
      <c r="NL81" s="1"/>
      <c r="NM81" s="1"/>
      <c r="NN81" s="1"/>
      <c r="NO81" s="1"/>
      <c r="NP81" s="1"/>
      <c r="NQ81" s="1"/>
      <c r="NR81" s="1"/>
      <c r="NS81" s="1"/>
      <c r="NT81" s="1"/>
      <c r="NU81" s="1"/>
      <c r="NV81" s="1"/>
      <c r="NW81" s="1"/>
    </row>
    <row r="82" spans="1:387" ht="15" customHeight="1" x14ac:dyDescent="0.3">
      <c r="A82" s="25"/>
      <c r="B82" s="26"/>
      <c r="C82" s="26"/>
      <c r="D82" s="26"/>
      <c r="E82" s="27"/>
      <c r="F82" s="28"/>
      <c r="G82" s="29"/>
      <c r="H82" s="30"/>
      <c r="I82" s="25"/>
      <c r="J82" s="23"/>
      <c r="K82" s="14"/>
      <c r="L82" s="14"/>
      <c r="M82" s="23"/>
      <c r="N82" s="14"/>
      <c r="O82" s="14" t="str">
        <f t="shared" si="284"/>
        <v/>
      </c>
      <c r="P82" s="7"/>
      <c r="Q82" s="7"/>
      <c r="R82" s="12" t="str">
        <f t="array" aca="1" ref="R82" ca="1">IF(ISERROR(IF(OR(P82&lt;=0,Q82&lt;=0,P82&gt;Q82,ISNUMBER(P82)=FALSE,ISNUMBER(Q82)=FALSE),NA(),SUM(IF(ISERROR(MATCH(WEEKDAY(ROW(INDIRECT(P82&amp;":"&amp;Q82)),2),DunDay,0)),IF(ISERROR(MATCH(ROW(INDIRECT(P82&amp;":"&amp;Q82)),National,0)),1,0)),0))),"",IF(OR(P82&lt;=0,Q82&lt;=0,P82&gt;Q82,ISNUMBER(P82)=FALSE,ISNUMBER(Q82)=FALSE),NA(),SUM(IF(ISERROR(MATCH(WEEKDAY(ROW(INDIRECT(P82&amp;":"&amp;Q82)),2),DunDay,0)),IF(ISERROR(MATCH(ROW(INDIRECT(P82&amp;":"&amp;Q82)),National,0)),1,0)),0)))</f>
        <v/>
      </c>
      <c r="S82" s="8"/>
      <c r="T82" s="5"/>
      <c r="U82" s="12" t="str">
        <f t="array" aca="1" ref="U82" ca="1">IF(ISERROR(IF(OR(O82&lt;=0,Q82&lt;=0,O82&gt;Q82,ISNUMBER(O82)=FALSE,ISNUMBER(Q82)=FALSE),NA(),SUM(IF(ISERROR(MATCH(WEEKDAY(ROW(INDIRECT(O82&amp;":"&amp;Q82)),2),DunDay,0)),IF(ISERROR(MATCH(ROW(INDIRECT(O82&amp;":"&amp;Q82)),National,0)),1,0)),0))),"",IF(OR(O82&lt;=0,Q82&lt;=0,O82&gt;Q82,ISNUMBER(O82)=FALSE,ISNUMBER(Q82)=FALSE),NA(),SUM(IF(ISERROR(MATCH(WEEKDAY(ROW(INDIRECT(O82&amp;":"&amp;Q82)),2),DunDay,0)),IF(ISERROR(MATCH(ROW(INDIRECT(O82&amp;":"&amp;Q82)),National,0)),1,0)),0)))</f>
        <v/>
      </c>
      <c r="V82" s="31" t="str">
        <f t="array" aca="1" ref="V82" ca="1">IF(ISERROR(IF(S82&lt;Q82,IF(OR(S82&lt;=0,Q82&lt;=0,S82&gt;Q82,ISNUMBER(S82)=FALSE, ISNUMBER(Q82)=FALSE),NA(),SUM(IF(ISERROR(MATCH(WEEKDAY(ROW(INDIRECT(S82&amp;":"&amp;Q82))),DunDay,0)),IF(ISERROR(MATCH(ROW(INDIRECT(S82&amp;":"&amp;Q82)),National,0)),1,0)),0)),IF(OR(Q82&lt;=0,S82&lt;=0,Q82&gt;S82,ISNUMBER(Q82)=FALSE, ISNUMBER(S82)=FALSE),NA(),SUM(IF(ISERROR(MATCH(WEEKDAY(ROW(INDIRECT(Q82&amp;":"&amp;S82))),DunDay,0)),IF(ISERROR(MATCH(ROW(INDIRECT(Q82&amp;":"&amp;S82)),National,0)),1,0)),0)))),"",IF(S82&lt;Q82,IF(OR(S82&lt;=0,Q82&lt;=0,S82&gt;Q82,ISNUMBER(S82)=FALSE, ISNUMBER(Q82)=FALSE),NA(),SUM(IF(ISERROR(MATCH(WEEKDAY(ROW(INDIRECT(S82&amp;":"&amp;Q82))),DunDay,0)),IF(ISERROR(MATCH(ROW(INDIRECT(S82&amp;":"&amp;Q82)),National,0)),1,0)),0)),IF(OR(Q82&lt;=0,S82&lt;=0,Q82&gt;S82,ISNUMBER(Q82)=FALSE, ISNUMBER(S82)=FALSE),NA(),SUM(IF(ISERROR(MATCH(WEEKDAY(ROW(INDIRECT(Q82&amp;":"&amp;S82))),DunDay,0)),IF(ISERROR(MATCH(ROW(INDIRECT(Q82&amp;":"&amp;S82)),National,0)),1,0)),0))))</f>
        <v/>
      </c>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N82" s="1"/>
      <c r="IO82" s="1"/>
      <c r="IP82" s="1"/>
      <c r="IQ82" s="1"/>
      <c r="IR82" s="1"/>
      <c r="IS82" s="1"/>
      <c r="IT82" s="1"/>
      <c r="IU82" s="1"/>
      <c r="IV82" s="1"/>
      <c r="IW82" s="1"/>
      <c r="IX82" s="1"/>
      <c r="IY82" s="1"/>
      <c r="IZ82" s="1"/>
      <c r="JA82" s="1"/>
      <c r="JB82" s="1"/>
      <c r="JC82" s="1"/>
      <c r="JD82" s="1"/>
      <c r="JE82" s="1"/>
      <c r="JF82" s="1"/>
      <c r="JG82" s="1"/>
      <c r="JH82" s="1"/>
      <c r="JI82" s="1"/>
      <c r="JJ82" s="1"/>
      <c r="JK82" s="1"/>
      <c r="JL82" s="1"/>
      <c r="JM82" s="1"/>
      <c r="JN82" s="1"/>
      <c r="JO82" s="1"/>
      <c r="JP82" s="1"/>
      <c r="JQ82" s="1"/>
      <c r="JR82" s="1"/>
      <c r="JS82" s="1"/>
      <c r="JT82" s="1"/>
      <c r="JU82" s="1"/>
      <c r="JV82" s="1"/>
      <c r="JW82" s="1"/>
      <c r="JX82" s="1"/>
      <c r="JY82" s="1"/>
      <c r="JZ82" s="1"/>
      <c r="KA82" s="1"/>
      <c r="KB82" s="1"/>
      <c r="KC82" s="1"/>
      <c r="KD82" s="1"/>
      <c r="KE82" s="1"/>
      <c r="KF82" s="1"/>
      <c r="KG82" s="1"/>
      <c r="KH82" s="1"/>
      <c r="KI82" s="1"/>
      <c r="KJ82" s="1"/>
      <c r="KK82" s="1"/>
      <c r="KL82" s="1"/>
      <c r="KM82" s="1"/>
      <c r="KN82" s="1"/>
      <c r="KO82" s="1"/>
      <c r="KP82" s="1"/>
      <c r="KQ82" s="1"/>
      <c r="KR82" s="1"/>
      <c r="KS82" s="1"/>
      <c r="KT82" s="1"/>
      <c r="KU82" s="1"/>
      <c r="KV82" s="1"/>
      <c r="KW82" s="1"/>
      <c r="KX82" s="1"/>
      <c r="KY82" s="1"/>
      <c r="KZ82" s="1"/>
      <c r="LA82" s="1"/>
      <c r="LB82" s="1"/>
      <c r="LC82" s="1"/>
      <c r="LD82" s="1"/>
      <c r="LE82" s="1"/>
      <c r="LF82" s="1"/>
      <c r="LG82" s="1"/>
      <c r="LH82" s="1"/>
      <c r="LI82" s="1"/>
      <c r="LJ82" s="1"/>
      <c r="LK82" s="1"/>
      <c r="LL82" s="1"/>
      <c r="LM82" s="1"/>
      <c r="LN82" s="1"/>
      <c r="LO82" s="1"/>
      <c r="LP82" s="1"/>
      <c r="LQ82" s="1"/>
      <c r="LR82" s="1"/>
      <c r="LS82" s="1"/>
      <c r="LT82" s="1"/>
      <c r="LU82" s="1"/>
      <c r="LV82" s="1"/>
      <c r="LW82" s="1"/>
      <c r="LX82" s="1"/>
      <c r="LY82" s="1"/>
      <c r="LZ82" s="1"/>
      <c r="MA82" s="1"/>
      <c r="MB82" s="1"/>
      <c r="MC82" s="1"/>
      <c r="MD82" s="1"/>
      <c r="ME82" s="1"/>
      <c r="MF82" s="1"/>
      <c r="MG82" s="1"/>
      <c r="MH82" s="1"/>
      <c r="MI82" s="1"/>
      <c r="MJ82" s="1"/>
      <c r="MK82" s="1"/>
      <c r="ML82" s="1"/>
      <c r="MM82" s="1"/>
      <c r="MN82" s="1"/>
      <c r="MO82" s="1"/>
      <c r="MP82" s="1"/>
      <c r="MQ82" s="1"/>
      <c r="MR82" s="1"/>
      <c r="MS82" s="1"/>
      <c r="MT82" s="1"/>
      <c r="MU82" s="1"/>
      <c r="MV82" s="1"/>
      <c r="MW82" s="1"/>
      <c r="MX82" s="1"/>
      <c r="MY82" s="1"/>
      <c r="MZ82" s="1"/>
      <c r="NA82" s="1"/>
      <c r="NB82" s="1"/>
      <c r="NC82" s="1"/>
      <c r="ND82" s="1"/>
      <c r="NE82" s="1"/>
      <c r="NF82" s="1"/>
      <c r="NG82" s="1"/>
      <c r="NH82" s="1"/>
      <c r="NI82" s="1"/>
      <c r="NJ82" s="1"/>
      <c r="NK82" s="1"/>
      <c r="NL82" s="1"/>
      <c r="NM82" s="1"/>
      <c r="NN82" s="1"/>
      <c r="NO82" s="1"/>
      <c r="NP82" s="1"/>
      <c r="NQ82" s="1"/>
      <c r="NR82" s="1"/>
      <c r="NS82" s="1"/>
      <c r="NT82" s="1"/>
      <c r="NU82" s="1"/>
      <c r="NV82" s="1"/>
      <c r="NW82" s="1"/>
    </row>
    <row r="83" spans="1:387" ht="15" customHeight="1" x14ac:dyDescent="0.3">
      <c r="A83" s="25"/>
      <c r="B83" s="26"/>
      <c r="C83" s="26"/>
      <c r="D83" s="26"/>
      <c r="E83" s="27"/>
      <c r="F83" s="28"/>
      <c r="G83" s="29"/>
      <c r="H83" s="30"/>
      <c r="I83" s="25"/>
      <c r="J83" s="23"/>
      <c r="K83" s="14"/>
      <c r="L83" s="14"/>
      <c r="M83" s="23"/>
      <c r="N83" s="14"/>
      <c r="O83" s="14" t="str">
        <f t="shared" ref="O83:O119" si="285">IF(P83&lt;&gt;"",IF($G$17&lt;=P83,P83,IF($G$17&gt;=Q83,0,$G$17)),"")</f>
        <v/>
      </c>
      <c r="P83" s="7"/>
      <c r="Q83" s="7"/>
      <c r="R83" s="12" t="str">
        <f t="array" aca="1" ref="R83" ca="1">IF(ISERROR(IF(OR(P83&lt;=0,Q83&lt;=0,P83&gt;Q83,ISNUMBER(P83)=FALSE,ISNUMBER(Q83)=FALSE),NA(),SUM(IF(ISERROR(MATCH(WEEKDAY(ROW(INDIRECT(P83&amp;":"&amp;Q83)),2),DunDay,0)),IF(ISERROR(MATCH(ROW(INDIRECT(P83&amp;":"&amp;Q83)),National,0)),1,0)),0))),"",IF(OR(P83&lt;=0,Q83&lt;=0,P83&gt;Q83,ISNUMBER(P83)=FALSE,ISNUMBER(Q83)=FALSE),NA(),SUM(IF(ISERROR(MATCH(WEEKDAY(ROW(INDIRECT(P83&amp;":"&amp;Q83)),2),DunDay,0)),IF(ISERROR(MATCH(ROW(INDIRECT(P83&amp;":"&amp;Q83)),National,0)),1,0)),0)))</f>
        <v/>
      </c>
      <c r="S83" s="8"/>
      <c r="T83" s="5"/>
      <c r="U83" s="12" t="str">
        <f t="array" aca="1" ref="U83" ca="1">IF(ISERROR(IF(OR(O83&lt;=0,Q83&lt;=0,O83&gt;Q83,ISNUMBER(O83)=FALSE,ISNUMBER(Q83)=FALSE),NA(),SUM(IF(ISERROR(MATCH(WEEKDAY(ROW(INDIRECT(O83&amp;":"&amp;Q83)),2),DunDay,0)),IF(ISERROR(MATCH(ROW(INDIRECT(O83&amp;":"&amp;Q83)),National,0)),1,0)),0))),"",IF(OR(O83&lt;=0,Q83&lt;=0,O83&gt;Q83,ISNUMBER(O83)=FALSE,ISNUMBER(Q83)=FALSE),NA(),SUM(IF(ISERROR(MATCH(WEEKDAY(ROW(INDIRECT(O83&amp;":"&amp;Q83)),2),DunDay,0)),IF(ISERROR(MATCH(ROW(INDIRECT(O83&amp;":"&amp;Q83)),National,0)),1,0)),0)))</f>
        <v/>
      </c>
      <c r="V83" s="31" t="str">
        <f t="array" aca="1" ref="V83" ca="1">IF(ISERROR(IF(S83&lt;Q83,IF(OR(S83&lt;=0,Q83&lt;=0,S83&gt;Q83,ISNUMBER(S83)=FALSE, ISNUMBER(Q83)=FALSE),NA(),SUM(IF(ISERROR(MATCH(WEEKDAY(ROW(INDIRECT(S83&amp;":"&amp;Q83))),DunDay,0)),IF(ISERROR(MATCH(ROW(INDIRECT(S83&amp;":"&amp;Q83)),National,0)),1,0)),0)),IF(OR(Q83&lt;=0,S83&lt;=0,Q83&gt;S83,ISNUMBER(Q83)=FALSE, ISNUMBER(S83)=FALSE),NA(),SUM(IF(ISERROR(MATCH(WEEKDAY(ROW(INDIRECT(Q83&amp;":"&amp;S83))),DunDay,0)),IF(ISERROR(MATCH(ROW(INDIRECT(Q83&amp;":"&amp;S83)),National,0)),1,0)),0)))),"",IF(S83&lt;Q83,IF(OR(S83&lt;=0,Q83&lt;=0,S83&gt;Q83,ISNUMBER(S83)=FALSE, ISNUMBER(Q83)=FALSE),NA(),SUM(IF(ISERROR(MATCH(WEEKDAY(ROW(INDIRECT(S83&amp;":"&amp;Q83))),DunDay,0)),IF(ISERROR(MATCH(ROW(INDIRECT(S83&amp;":"&amp;Q83)),National,0)),1,0)),0)),IF(OR(Q83&lt;=0,S83&lt;=0,Q83&gt;S83,ISNUMBER(Q83)=FALSE, ISNUMBER(S83)=FALSE),NA(),SUM(IF(ISERROR(MATCH(WEEKDAY(ROW(INDIRECT(Q83&amp;":"&amp;S83))),DunDay,0)),IF(ISERROR(MATCH(ROW(INDIRECT(Q83&amp;":"&amp;S83)),National,0)),1,0)),0))))</f>
        <v/>
      </c>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1"/>
      <c r="IP83" s="1"/>
      <c r="IQ83" s="1"/>
      <c r="IR83" s="1"/>
      <c r="IS83" s="1"/>
      <c r="IT83" s="1"/>
      <c r="IU83" s="1"/>
      <c r="IV83" s="1"/>
      <c r="IW83" s="1"/>
      <c r="IX83" s="1"/>
      <c r="IY83" s="1"/>
      <c r="IZ83" s="1"/>
      <c r="JA83" s="1"/>
      <c r="JB83" s="1"/>
      <c r="JC83" s="1"/>
      <c r="JD83" s="1"/>
      <c r="JE83" s="1"/>
      <c r="JF83" s="1"/>
      <c r="JG83" s="1"/>
      <c r="JH83" s="1"/>
      <c r="JI83" s="1"/>
      <c r="JJ83" s="1"/>
      <c r="JK83" s="1"/>
      <c r="JL83" s="1"/>
      <c r="JM83" s="1"/>
      <c r="JN83" s="1"/>
      <c r="JO83" s="1"/>
      <c r="JP83" s="1"/>
      <c r="JQ83" s="1"/>
      <c r="JR83" s="1"/>
      <c r="JS83" s="1"/>
      <c r="JT83" s="1"/>
      <c r="JU83" s="1"/>
      <c r="JV83" s="1"/>
      <c r="JW83" s="1"/>
      <c r="JX83" s="1"/>
      <c r="JY83" s="1"/>
      <c r="JZ83" s="1"/>
      <c r="KA83" s="1"/>
      <c r="KB83" s="1"/>
      <c r="KC83" s="1"/>
      <c r="KD83" s="1"/>
      <c r="KE83" s="1"/>
      <c r="KF83" s="1"/>
      <c r="KG83" s="1"/>
      <c r="KH83" s="1"/>
      <c r="KI83" s="1"/>
      <c r="KJ83" s="1"/>
      <c r="KK83" s="1"/>
      <c r="KL83" s="1"/>
      <c r="KM83" s="1"/>
      <c r="KN83" s="1"/>
      <c r="KO83" s="1"/>
      <c r="KP83" s="1"/>
      <c r="KQ83" s="1"/>
      <c r="KR83" s="1"/>
      <c r="KS83" s="1"/>
      <c r="KT83" s="1"/>
      <c r="KU83" s="1"/>
      <c r="KV83" s="1"/>
      <c r="KW83" s="1"/>
      <c r="KX83" s="1"/>
      <c r="KY83" s="1"/>
      <c r="KZ83" s="1"/>
      <c r="LA83" s="1"/>
      <c r="LB83" s="1"/>
      <c r="LC83" s="1"/>
      <c r="LD83" s="1"/>
      <c r="LE83" s="1"/>
      <c r="LF83" s="1"/>
      <c r="LG83" s="1"/>
      <c r="LH83" s="1"/>
      <c r="LI83" s="1"/>
      <c r="LJ83" s="1"/>
      <c r="LK83" s="1"/>
      <c r="LL83" s="1"/>
      <c r="LM83" s="1"/>
      <c r="LN83" s="1"/>
      <c r="LO83" s="1"/>
      <c r="LP83" s="1"/>
      <c r="LQ83" s="1"/>
      <c r="LR83" s="1"/>
      <c r="LS83" s="1"/>
      <c r="LT83" s="1"/>
      <c r="LU83" s="1"/>
      <c r="LV83" s="1"/>
      <c r="LW83" s="1"/>
      <c r="LX83" s="1"/>
      <c r="LY83" s="1"/>
      <c r="LZ83" s="1"/>
      <c r="MA83" s="1"/>
      <c r="MB83" s="1"/>
      <c r="MC83" s="1"/>
      <c r="MD83" s="1"/>
      <c r="ME83" s="1"/>
      <c r="MF83" s="1"/>
      <c r="MG83" s="1"/>
      <c r="MH83" s="1"/>
      <c r="MI83" s="1"/>
      <c r="MJ83" s="1"/>
      <c r="MK83" s="1"/>
      <c r="ML83" s="1"/>
      <c r="MM83" s="1"/>
      <c r="MN83" s="1"/>
      <c r="MO83" s="1"/>
      <c r="MP83" s="1"/>
      <c r="MQ83" s="1"/>
      <c r="MR83" s="1"/>
      <c r="MS83" s="1"/>
      <c r="MT83" s="1"/>
      <c r="MU83" s="1"/>
      <c r="MV83" s="1"/>
      <c r="MW83" s="1"/>
      <c r="MX83" s="1"/>
      <c r="MY83" s="1"/>
      <c r="MZ83" s="1"/>
      <c r="NA83" s="1"/>
      <c r="NB83" s="1"/>
      <c r="NC83" s="1"/>
      <c r="ND83" s="1"/>
      <c r="NE83" s="1"/>
      <c r="NF83" s="1"/>
      <c r="NG83" s="1"/>
      <c r="NH83" s="1"/>
      <c r="NI83" s="1"/>
      <c r="NJ83" s="1"/>
      <c r="NK83" s="1"/>
      <c r="NL83" s="1"/>
      <c r="NM83" s="1"/>
      <c r="NN83" s="1"/>
      <c r="NO83" s="1"/>
      <c r="NP83" s="1"/>
      <c r="NQ83" s="1"/>
      <c r="NR83" s="1"/>
      <c r="NS83" s="1"/>
      <c r="NT83" s="1"/>
      <c r="NU83" s="1"/>
      <c r="NV83" s="1"/>
      <c r="NW83" s="1"/>
    </row>
    <row r="84" spans="1:387" ht="15" customHeight="1" x14ac:dyDescent="0.3">
      <c r="A84" s="25"/>
      <c r="B84" s="26"/>
      <c r="C84" s="26"/>
      <c r="D84" s="26"/>
      <c r="E84" s="27"/>
      <c r="F84" s="28"/>
      <c r="G84" s="29"/>
      <c r="H84" s="30"/>
      <c r="I84" s="25"/>
      <c r="J84" s="23"/>
      <c r="K84" s="14"/>
      <c r="L84" s="14"/>
      <c r="M84" s="23"/>
      <c r="N84" s="14"/>
      <c r="O84" s="14" t="str">
        <f t="shared" si="285"/>
        <v/>
      </c>
      <c r="P84" s="7"/>
      <c r="Q84" s="7"/>
      <c r="R84" s="12" t="str">
        <f t="array" aca="1" ref="R84" ca="1">IF(ISERROR(IF(OR(P84&lt;=0,Q84&lt;=0,P84&gt;Q84,ISNUMBER(P84)=FALSE,ISNUMBER(Q84)=FALSE),NA(),SUM(IF(ISERROR(MATCH(WEEKDAY(ROW(INDIRECT(P84&amp;":"&amp;Q84)),2),DunDay,0)),IF(ISERROR(MATCH(ROW(INDIRECT(P84&amp;":"&amp;Q84)),National,0)),1,0)),0))),"",IF(OR(P84&lt;=0,Q84&lt;=0,P84&gt;Q84,ISNUMBER(P84)=FALSE,ISNUMBER(Q84)=FALSE),NA(),SUM(IF(ISERROR(MATCH(WEEKDAY(ROW(INDIRECT(P84&amp;":"&amp;Q84)),2),DunDay,0)),IF(ISERROR(MATCH(ROW(INDIRECT(P84&amp;":"&amp;Q84)),National,0)),1,0)),0)))</f>
        <v/>
      </c>
      <c r="S84" s="8"/>
      <c r="T84" s="5"/>
      <c r="U84" s="12" t="str">
        <f t="array" aca="1" ref="U84" ca="1">IF(ISERROR(IF(OR(O84&lt;=0,Q84&lt;=0,O84&gt;Q84,ISNUMBER(O84)=FALSE,ISNUMBER(Q84)=FALSE),NA(),SUM(IF(ISERROR(MATCH(WEEKDAY(ROW(INDIRECT(O84&amp;":"&amp;Q84)),2),DunDay,0)),IF(ISERROR(MATCH(ROW(INDIRECT(O84&amp;":"&amp;Q84)),National,0)),1,0)),0))),"",IF(OR(O84&lt;=0,Q84&lt;=0,O84&gt;Q84,ISNUMBER(O84)=FALSE,ISNUMBER(Q84)=FALSE),NA(),SUM(IF(ISERROR(MATCH(WEEKDAY(ROW(INDIRECT(O84&amp;":"&amp;Q84)),2),DunDay,0)),IF(ISERROR(MATCH(ROW(INDIRECT(O84&amp;":"&amp;Q84)),National,0)),1,0)),0)))</f>
        <v/>
      </c>
      <c r="V84" s="31" t="str">
        <f t="array" aca="1" ref="V84" ca="1">IF(ISERROR(IF(S84&lt;Q84,IF(OR(S84&lt;=0,Q84&lt;=0,S84&gt;Q84,ISNUMBER(S84)=FALSE, ISNUMBER(Q84)=FALSE),NA(),SUM(IF(ISERROR(MATCH(WEEKDAY(ROW(INDIRECT(S84&amp;":"&amp;Q84))),DunDay,0)),IF(ISERROR(MATCH(ROW(INDIRECT(S84&amp;":"&amp;Q84)),National,0)),1,0)),0)),IF(OR(Q84&lt;=0,S84&lt;=0,Q84&gt;S84,ISNUMBER(Q84)=FALSE, ISNUMBER(S84)=FALSE),NA(),SUM(IF(ISERROR(MATCH(WEEKDAY(ROW(INDIRECT(Q84&amp;":"&amp;S84))),DunDay,0)),IF(ISERROR(MATCH(ROW(INDIRECT(Q84&amp;":"&amp;S84)),National,0)),1,0)),0)))),"",IF(S84&lt;Q84,IF(OR(S84&lt;=0,Q84&lt;=0,S84&gt;Q84,ISNUMBER(S84)=FALSE, ISNUMBER(Q84)=FALSE),NA(),SUM(IF(ISERROR(MATCH(WEEKDAY(ROW(INDIRECT(S84&amp;":"&amp;Q84))),DunDay,0)),IF(ISERROR(MATCH(ROW(INDIRECT(S84&amp;":"&amp;Q84)),National,0)),1,0)),0)),IF(OR(Q84&lt;=0,S84&lt;=0,Q84&gt;S84,ISNUMBER(Q84)=FALSE, ISNUMBER(S84)=FALSE),NA(),SUM(IF(ISERROR(MATCH(WEEKDAY(ROW(INDIRECT(Q84&amp;":"&amp;S84))),DunDay,0)),IF(ISERROR(MATCH(ROW(INDIRECT(Q84&amp;":"&amp;S84)),National,0)),1,0)),0))))</f>
        <v/>
      </c>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c r="II84" s="1"/>
      <c r="IJ84" s="1"/>
      <c r="IK84" s="1"/>
      <c r="IL84" s="1"/>
      <c r="IM84" s="1"/>
      <c r="IN84" s="1"/>
      <c r="IO84" s="1"/>
      <c r="IP84" s="1"/>
      <c r="IQ84" s="1"/>
      <c r="IR84" s="1"/>
      <c r="IS84" s="1"/>
      <c r="IT84" s="1"/>
      <c r="IU84" s="1"/>
      <c r="IV84" s="1"/>
      <c r="IW84" s="1"/>
      <c r="IX84" s="1"/>
      <c r="IY84" s="1"/>
      <c r="IZ84" s="1"/>
      <c r="JA84" s="1"/>
      <c r="JB84" s="1"/>
      <c r="JC84" s="1"/>
      <c r="JD84" s="1"/>
      <c r="JE84" s="1"/>
      <c r="JF84" s="1"/>
      <c r="JG84" s="1"/>
      <c r="JH84" s="1"/>
      <c r="JI84" s="1"/>
      <c r="JJ84" s="1"/>
      <c r="JK84" s="1"/>
      <c r="JL84" s="1"/>
      <c r="JM84" s="1"/>
      <c r="JN84" s="1"/>
      <c r="JO84" s="1"/>
      <c r="JP84" s="1"/>
      <c r="JQ84" s="1"/>
      <c r="JR84" s="1"/>
      <c r="JS84" s="1"/>
      <c r="JT84" s="1"/>
      <c r="JU84" s="1"/>
      <c r="JV84" s="1"/>
      <c r="JW84" s="1"/>
      <c r="JX84" s="1"/>
      <c r="JY84" s="1"/>
      <c r="JZ84" s="1"/>
      <c r="KA84" s="1"/>
      <c r="KB84" s="1"/>
      <c r="KC84" s="1"/>
      <c r="KD84" s="1"/>
      <c r="KE84" s="1"/>
      <c r="KF84" s="1"/>
      <c r="KG84" s="1"/>
      <c r="KH84" s="1"/>
      <c r="KI84" s="1"/>
      <c r="KJ84" s="1"/>
      <c r="KK84" s="1"/>
      <c r="KL84" s="1"/>
      <c r="KM84" s="1"/>
      <c r="KN84" s="1"/>
      <c r="KO84" s="1"/>
      <c r="KP84" s="1"/>
      <c r="KQ84" s="1"/>
      <c r="KR84" s="1"/>
      <c r="KS84" s="1"/>
      <c r="KT84" s="1"/>
      <c r="KU84" s="1"/>
      <c r="KV84" s="1"/>
      <c r="KW84" s="1"/>
      <c r="KX84" s="1"/>
      <c r="KY84" s="1"/>
      <c r="KZ84" s="1"/>
      <c r="LA84" s="1"/>
      <c r="LB84" s="1"/>
      <c r="LC84" s="1"/>
      <c r="LD84" s="1"/>
      <c r="LE84" s="1"/>
      <c r="LF84" s="1"/>
      <c r="LG84" s="1"/>
      <c r="LH84" s="1"/>
      <c r="LI84" s="1"/>
      <c r="LJ84" s="1"/>
      <c r="LK84" s="1"/>
      <c r="LL84" s="1"/>
      <c r="LM84" s="1"/>
      <c r="LN84" s="1"/>
      <c r="LO84" s="1"/>
      <c r="LP84" s="1"/>
      <c r="LQ84" s="1"/>
      <c r="LR84" s="1"/>
      <c r="LS84" s="1"/>
      <c r="LT84" s="1"/>
      <c r="LU84" s="1"/>
      <c r="LV84" s="1"/>
      <c r="LW84" s="1"/>
      <c r="LX84" s="1"/>
      <c r="LY84" s="1"/>
      <c r="LZ84" s="1"/>
      <c r="MA84" s="1"/>
      <c r="MB84" s="1"/>
      <c r="MC84" s="1"/>
      <c r="MD84" s="1"/>
      <c r="ME84" s="1"/>
      <c r="MF84" s="1"/>
      <c r="MG84" s="1"/>
      <c r="MH84" s="1"/>
      <c r="MI84" s="1"/>
      <c r="MJ84" s="1"/>
      <c r="MK84" s="1"/>
      <c r="ML84" s="1"/>
      <c r="MM84" s="1"/>
      <c r="MN84" s="1"/>
      <c r="MO84" s="1"/>
      <c r="MP84" s="1"/>
      <c r="MQ84" s="1"/>
      <c r="MR84" s="1"/>
      <c r="MS84" s="1"/>
      <c r="MT84" s="1"/>
      <c r="MU84" s="1"/>
      <c r="MV84" s="1"/>
      <c r="MW84" s="1"/>
      <c r="MX84" s="1"/>
      <c r="MY84" s="1"/>
      <c r="MZ84" s="1"/>
      <c r="NA84" s="1"/>
      <c r="NB84" s="1"/>
      <c r="NC84" s="1"/>
      <c r="ND84" s="1"/>
      <c r="NE84" s="1"/>
      <c r="NF84" s="1"/>
      <c r="NG84" s="1"/>
      <c r="NH84" s="1"/>
      <c r="NI84" s="1"/>
      <c r="NJ84" s="1"/>
      <c r="NK84" s="1"/>
      <c r="NL84" s="1"/>
      <c r="NM84" s="1"/>
      <c r="NN84" s="1"/>
      <c r="NO84" s="1"/>
      <c r="NP84" s="1"/>
      <c r="NQ84" s="1"/>
      <c r="NR84" s="1"/>
      <c r="NS84" s="1"/>
      <c r="NT84" s="1"/>
      <c r="NU84" s="1"/>
      <c r="NV84" s="1"/>
      <c r="NW84" s="1"/>
    </row>
    <row r="85" spans="1:387" ht="15" customHeight="1" x14ac:dyDescent="0.3">
      <c r="A85" s="25"/>
      <c r="B85" s="26"/>
      <c r="C85" s="26"/>
      <c r="D85" s="26"/>
      <c r="E85" s="27"/>
      <c r="F85" s="28"/>
      <c r="G85" s="29"/>
      <c r="H85" s="30"/>
      <c r="I85" s="25"/>
      <c r="J85" s="23"/>
      <c r="K85" s="14"/>
      <c r="L85" s="14"/>
      <c r="M85" s="23"/>
      <c r="N85" s="14"/>
      <c r="O85" s="14" t="str">
        <f t="shared" si="285"/>
        <v/>
      </c>
      <c r="P85" s="7"/>
      <c r="Q85" s="7"/>
      <c r="R85" s="12" t="str">
        <f t="array" aca="1" ref="R85" ca="1">IF(ISERROR(IF(OR(P85&lt;=0,Q85&lt;=0,P85&gt;Q85,ISNUMBER(P85)=FALSE,ISNUMBER(Q85)=FALSE),NA(),SUM(IF(ISERROR(MATCH(WEEKDAY(ROW(INDIRECT(P85&amp;":"&amp;Q85)),2),DunDay,0)),IF(ISERROR(MATCH(ROW(INDIRECT(P85&amp;":"&amp;Q85)),National,0)),1,0)),0))),"",IF(OR(P85&lt;=0,Q85&lt;=0,P85&gt;Q85,ISNUMBER(P85)=FALSE,ISNUMBER(Q85)=FALSE),NA(),SUM(IF(ISERROR(MATCH(WEEKDAY(ROW(INDIRECT(P85&amp;":"&amp;Q85)),2),DunDay,0)),IF(ISERROR(MATCH(ROW(INDIRECT(P85&amp;":"&amp;Q85)),National,0)),1,0)),0)))</f>
        <v/>
      </c>
      <c r="S85" s="8"/>
      <c r="T85" s="5"/>
      <c r="U85" s="12" t="str">
        <f t="array" aca="1" ref="U85" ca="1">IF(ISERROR(IF(OR(O85&lt;=0,Q85&lt;=0,O85&gt;Q85,ISNUMBER(O85)=FALSE,ISNUMBER(Q85)=FALSE),NA(),SUM(IF(ISERROR(MATCH(WEEKDAY(ROW(INDIRECT(O85&amp;":"&amp;Q85)),2),DunDay,0)),IF(ISERROR(MATCH(ROW(INDIRECT(O85&amp;":"&amp;Q85)),National,0)),1,0)),0))),"",IF(OR(O85&lt;=0,Q85&lt;=0,O85&gt;Q85,ISNUMBER(O85)=FALSE,ISNUMBER(Q85)=FALSE),NA(),SUM(IF(ISERROR(MATCH(WEEKDAY(ROW(INDIRECT(O85&amp;":"&amp;Q85)),2),DunDay,0)),IF(ISERROR(MATCH(ROW(INDIRECT(O85&amp;":"&amp;Q85)),National,0)),1,0)),0)))</f>
        <v/>
      </c>
      <c r="V85" s="31" t="str">
        <f t="array" aca="1" ref="V85" ca="1">IF(ISERROR(IF(S85&lt;Q85,IF(OR(S85&lt;=0,Q85&lt;=0,S85&gt;Q85,ISNUMBER(S85)=FALSE, ISNUMBER(Q85)=FALSE),NA(),SUM(IF(ISERROR(MATCH(WEEKDAY(ROW(INDIRECT(S85&amp;":"&amp;Q85))),DunDay,0)),IF(ISERROR(MATCH(ROW(INDIRECT(S85&amp;":"&amp;Q85)),National,0)),1,0)),0)),IF(OR(Q85&lt;=0,S85&lt;=0,Q85&gt;S85,ISNUMBER(Q85)=FALSE, ISNUMBER(S85)=FALSE),NA(),SUM(IF(ISERROR(MATCH(WEEKDAY(ROW(INDIRECT(Q85&amp;":"&amp;S85))),DunDay,0)),IF(ISERROR(MATCH(ROW(INDIRECT(Q85&amp;":"&amp;S85)),National,0)),1,0)),0)))),"",IF(S85&lt;Q85,IF(OR(S85&lt;=0,Q85&lt;=0,S85&gt;Q85,ISNUMBER(S85)=FALSE, ISNUMBER(Q85)=FALSE),NA(),SUM(IF(ISERROR(MATCH(WEEKDAY(ROW(INDIRECT(S85&amp;":"&amp;Q85))),DunDay,0)),IF(ISERROR(MATCH(ROW(INDIRECT(S85&amp;":"&amp;Q85)),National,0)),1,0)),0)),IF(OR(Q85&lt;=0,S85&lt;=0,Q85&gt;S85,ISNUMBER(Q85)=FALSE, ISNUMBER(S85)=FALSE),NA(),SUM(IF(ISERROR(MATCH(WEEKDAY(ROW(INDIRECT(Q85&amp;":"&amp;S85))),DunDay,0)),IF(ISERROR(MATCH(ROW(INDIRECT(Q85&amp;":"&amp;S85)),National,0)),1,0)),0))))</f>
        <v/>
      </c>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c r="IT85" s="1"/>
      <c r="IU85" s="1"/>
      <c r="IV85" s="1"/>
      <c r="IW85" s="1"/>
      <c r="IX85" s="1"/>
      <c r="IY85" s="1"/>
      <c r="IZ85" s="1"/>
      <c r="JA85" s="1"/>
      <c r="JB85" s="1"/>
      <c r="JC85" s="1"/>
      <c r="JD85" s="1"/>
      <c r="JE85" s="1"/>
      <c r="JF85" s="1"/>
      <c r="JG85" s="1"/>
      <c r="JH85" s="1"/>
      <c r="JI85" s="1"/>
      <c r="JJ85" s="1"/>
      <c r="JK85" s="1"/>
      <c r="JL85" s="1"/>
      <c r="JM85" s="1"/>
      <c r="JN85" s="1"/>
      <c r="JO85" s="1"/>
      <c r="JP85" s="1"/>
      <c r="JQ85" s="1"/>
      <c r="JR85" s="1"/>
      <c r="JS85" s="1"/>
      <c r="JT85" s="1"/>
      <c r="JU85" s="1"/>
      <c r="JV85" s="1"/>
      <c r="JW85" s="1"/>
      <c r="JX85" s="1"/>
      <c r="JY85" s="1"/>
      <c r="JZ85" s="1"/>
      <c r="KA85" s="1"/>
      <c r="KB85" s="1"/>
      <c r="KC85" s="1"/>
      <c r="KD85" s="1"/>
      <c r="KE85" s="1"/>
      <c r="KF85" s="1"/>
      <c r="KG85" s="1"/>
      <c r="KH85" s="1"/>
      <c r="KI85" s="1"/>
      <c r="KJ85" s="1"/>
      <c r="KK85" s="1"/>
      <c r="KL85" s="1"/>
      <c r="KM85" s="1"/>
      <c r="KN85" s="1"/>
      <c r="KO85" s="1"/>
      <c r="KP85" s="1"/>
      <c r="KQ85" s="1"/>
      <c r="KR85" s="1"/>
      <c r="KS85" s="1"/>
      <c r="KT85" s="1"/>
      <c r="KU85" s="1"/>
      <c r="KV85" s="1"/>
      <c r="KW85" s="1"/>
      <c r="KX85" s="1"/>
      <c r="KY85" s="1"/>
      <c r="KZ85" s="1"/>
      <c r="LA85" s="1"/>
      <c r="LB85" s="1"/>
      <c r="LC85" s="1"/>
      <c r="LD85" s="1"/>
      <c r="LE85" s="1"/>
      <c r="LF85" s="1"/>
      <c r="LG85" s="1"/>
      <c r="LH85" s="1"/>
      <c r="LI85" s="1"/>
      <c r="LJ85" s="1"/>
      <c r="LK85" s="1"/>
      <c r="LL85" s="1"/>
      <c r="LM85" s="1"/>
      <c r="LN85" s="1"/>
      <c r="LO85" s="1"/>
      <c r="LP85" s="1"/>
      <c r="LQ85" s="1"/>
      <c r="LR85" s="1"/>
      <c r="LS85" s="1"/>
      <c r="LT85" s="1"/>
      <c r="LU85" s="1"/>
      <c r="LV85" s="1"/>
      <c r="LW85" s="1"/>
      <c r="LX85" s="1"/>
      <c r="LY85" s="1"/>
      <c r="LZ85" s="1"/>
      <c r="MA85" s="1"/>
      <c r="MB85" s="1"/>
      <c r="MC85" s="1"/>
      <c r="MD85" s="1"/>
      <c r="ME85" s="1"/>
      <c r="MF85" s="1"/>
      <c r="MG85" s="1"/>
      <c r="MH85" s="1"/>
      <c r="MI85" s="1"/>
      <c r="MJ85" s="1"/>
      <c r="MK85" s="1"/>
      <c r="ML85" s="1"/>
      <c r="MM85" s="1"/>
      <c r="MN85" s="1"/>
      <c r="MO85" s="1"/>
      <c r="MP85" s="1"/>
      <c r="MQ85" s="1"/>
      <c r="MR85" s="1"/>
      <c r="MS85" s="1"/>
      <c r="MT85" s="1"/>
      <c r="MU85" s="1"/>
      <c r="MV85" s="1"/>
      <c r="MW85" s="1"/>
      <c r="MX85" s="1"/>
      <c r="MY85" s="1"/>
      <c r="MZ85" s="1"/>
      <c r="NA85" s="1"/>
      <c r="NB85" s="1"/>
      <c r="NC85" s="1"/>
      <c r="ND85" s="1"/>
      <c r="NE85" s="1"/>
      <c r="NF85" s="1"/>
      <c r="NG85" s="1"/>
      <c r="NH85" s="1"/>
      <c r="NI85" s="1"/>
      <c r="NJ85" s="1"/>
      <c r="NK85" s="1"/>
      <c r="NL85" s="1"/>
      <c r="NM85" s="1"/>
      <c r="NN85" s="1"/>
      <c r="NO85" s="1"/>
      <c r="NP85" s="1"/>
      <c r="NQ85" s="1"/>
      <c r="NR85" s="1"/>
      <c r="NS85" s="1"/>
      <c r="NT85" s="1"/>
      <c r="NU85" s="1"/>
      <c r="NV85" s="1"/>
      <c r="NW85" s="1"/>
    </row>
    <row r="86" spans="1:387" ht="15" customHeight="1" x14ac:dyDescent="0.3">
      <c r="A86" s="25"/>
      <c r="B86" s="26"/>
      <c r="C86" s="26"/>
      <c r="D86" s="26"/>
      <c r="E86" s="27"/>
      <c r="F86" s="28"/>
      <c r="G86" s="29"/>
      <c r="H86" s="30"/>
      <c r="I86" s="25"/>
      <c r="J86" s="23"/>
      <c r="K86" s="14"/>
      <c r="L86" s="14"/>
      <c r="M86" s="23"/>
      <c r="N86" s="14"/>
      <c r="O86" s="14" t="str">
        <f t="shared" si="285"/>
        <v/>
      </c>
      <c r="P86" s="7"/>
      <c r="Q86" s="7"/>
      <c r="R86" s="12" t="str">
        <f t="array" aca="1" ref="R86" ca="1">IF(ISERROR(IF(OR(P86&lt;=0,Q86&lt;=0,P86&gt;Q86,ISNUMBER(P86)=FALSE,ISNUMBER(Q86)=FALSE),NA(),SUM(IF(ISERROR(MATCH(WEEKDAY(ROW(INDIRECT(P86&amp;":"&amp;Q86)),2),DunDay,0)),IF(ISERROR(MATCH(ROW(INDIRECT(P86&amp;":"&amp;Q86)),National,0)),1,0)),0))),"",IF(OR(P86&lt;=0,Q86&lt;=0,P86&gt;Q86,ISNUMBER(P86)=FALSE,ISNUMBER(Q86)=FALSE),NA(),SUM(IF(ISERROR(MATCH(WEEKDAY(ROW(INDIRECT(P86&amp;":"&amp;Q86)),2),DunDay,0)),IF(ISERROR(MATCH(ROW(INDIRECT(P86&amp;":"&amp;Q86)),National,0)),1,0)),0)))</f>
        <v/>
      </c>
      <c r="S86" s="8"/>
      <c r="T86" s="5"/>
      <c r="U86" s="12" t="str">
        <f t="array" aca="1" ref="U86" ca="1">IF(ISERROR(IF(OR(O86&lt;=0,Q86&lt;=0,O86&gt;Q86,ISNUMBER(O86)=FALSE,ISNUMBER(Q86)=FALSE),NA(),SUM(IF(ISERROR(MATCH(WEEKDAY(ROW(INDIRECT(O86&amp;":"&amp;Q86)),2),DunDay,0)),IF(ISERROR(MATCH(ROW(INDIRECT(O86&amp;":"&amp;Q86)),National,0)),1,0)),0))),"",IF(OR(O86&lt;=0,Q86&lt;=0,O86&gt;Q86,ISNUMBER(O86)=FALSE,ISNUMBER(Q86)=FALSE),NA(),SUM(IF(ISERROR(MATCH(WEEKDAY(ROW(INDIRECT(O86&amp;":"&amp;Q86)),2),DunDay,0)),IF(ISERROR(MATCH(ROW(INDIRECT(O86&amp;":"&amp;Q86)),National,0)),1,0)),0)))</f>
        <v/>
      </c>
      <c r="V86" s="31" t="str">
        <f t="array" aca="1" ref="V86" ca="1">IF(ISERROR(IF(S86&lt;Q86,IF(OR(S86&lt;=0,Q86&lt;=0,S86&gt;Q86,ISNUMBER(S86)=FALSE, ISNUMBER(Q86)=FALSE),NA(),SUM(IF(ISERROR(MATCH(WEEKDAY(ROW(INDIRECT(S86&amp;":"&amp;Q86))),DunDay,0)),IF(ISERROR(MATCH(ROW(INDIRECT(S86&amp;":"&amp;Q86)),National,0)),1,0)),0)),IF(OR(Q86&lt;=0,S86&lt;=0,Q86&gt;S86,ISNUMBER(Q86)=FALSE, ISNUMBER(S86)=FALSE),NA(),SUM(IF(ISERROR(MATCH(WEEKDAY(ROW(INDIRECT(Q86&amp;":"&amp;S86))),DunDay,0)),IF(ISERROR(MATCH(ROW(INDIRECT(Q86&amp;":"&amp;S86)),National,0)),1,0)),0)))),"",IF(S86&lt;Q86,IF(OR(S86&lt;=0,Q86&lt;=0,S86&gt;Q86,ISNUMBER(S86)=FALSE, ISNUMBER(Q86)=FALSE),NA(),SUM(IF(ISERROR(MATCH(WEEKDAY(ROW(INDIRECT(S86&amp;":"&amp;Q86))),DunDay,0)),IF(ISERROR(MATCH(ROW(INDIRECT(S86&amp;":"&amp;Q86)),National,0)),1,0)),0)),IF(OR(Q86&lt;=0,S86&lt;=0,Q86&gt;S86,ISNUMBER(Q86)=FALSE, ISNUMBER(S86)=FALSE),NA(),SUM(IF(ISERROR(MATCH(WEEKDAY(ROW(INDIRECT(Q86&amp;":"&amp;S86))),DunDay,0)),IF(ISERROR(MATCH(ROW(INDIRECT(Q86&amp;":"&amp;S86)),National,0)),1,0)),0))))</f>
        <v/>
      </c>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c r="IT86" s="1"/>
      <c r="IU86" s="1"/>
      <c r="IV86" s="1"/>
      <c r="IW86" s="1"/>
      <c r="IX86" s="1"/>
      <c r="IY86" s="1"/>
      <c r="IZ86" s="1"/>
      <c r="JA86" s="1"/>
      <c r="JB86" s="1"/>
      <c r="JC86" s="1"/>
      <c r="JD86" s="1"/>
      <c r="JE86" s="1"/>
      <c r="JF86" s="1"/>
      <c r="JG86" s="1"/>
      <c r="JH86" s="1"/>
      <c r="JI86" s="1"/>
      <c r="JJ86" s="1"/>
      <c r="JK86" s="1"/>
      <c r="JL86" s="1"/>
      <c r="JM86" s="1"/>
      <c r="JN86" s="1"/>
      <c r="JO86" s="1"/>
      <c r="JP86" s="1"/>
      <c r="JQ86" s="1"/>
      <c r="JR86" s="1"/>
      <c r="JS86" s="1"/>
      <c r="JT86" s="1"/>
      <c r="JU86" s="1"/>
      <c r="JV86" s="1"/>
      <c r="JW86" s="1"/>
      <c r="JX86" s="1"/>
      <c r="JY86" s="1"/>
      <c r="JZ86" s="1"/>
      <c r="KA86" s="1"/>
      <c r="KB86" s="1"/>
      <c r="KC86" s="1"/>
      <c r="KD86" s="1"/>
      <c r="KE86" s="1"/>
      <c r="KF86" s="1"/>
      <c r="KG86" s="1"/>
      <c r="KH86" s="1"/>
      <c r="KI86" s="1"/>
      <c r="KJ86" s="1"/>
      <c r="KK86" s="1"/>
      <c r="KL86" s="1"/>
      <c r="KM86" s="1"/>
      <c r="KN86" s="1"/>
      <c r="KO86" s="1"/>
      <c r="KP86" s="1"/>
      <c r="KQ86" s="1"/>
      <c r="KR86" s="1"/>
      <c r="KS86" s="1"/>
      <c r="KT86" s="1"/>
      <c r="KU86" s="1"/>
      <c r="KV86" s="1"/>
      <c r="KW86" s="1"/>
      <c r="KX86" s="1"/>
      <c r="KY86" s="1"/>
      <c r="KZ86" s="1"/>
      <c r="LA86" s="1"/>
      <c r="LB86" s="1"/>
      <c r="LC86" s="1"/>
      <c r="LD86" s="1"/>
      <c r="LE86" s="1"/>
      <c r="LF86" s="1"/>
      <c r="LG86" s="1"/>
      <c r="LH86" s="1"/>
      <c r="LI86" s="1"/>
      <c r="LJ86" s="1"/>
      <c r="LK86" s="1"/>
      <c r="LL86" s="1"/>
      <c r="LM86" s="1"/>
      <c r="LN86" s="1"/>
      <c r="LO86" s="1"/>
      <c r="LP86" s="1"/>
      <c r="LQ86" s="1"/>
      <c r="LR86" s="1"/>
      <c r="LS86" s="1"/>
      <c r="LT86" s="1"/>
      <c r="LU86" s="1"/>
      <c r="LV86" s="1"/>
      <c r="LW86" s="1"/>
      <c r="LX86" s="1"/>
      <c r="LY86" s="1"/>
      <c r="LZ86" s="1"/>
      <c r="MA86" s="1"/>
      <c r="MB86" s="1"/>
      <c r="MC86" s="1"/>
      <c r="MD86" s="1"/>
      <c r="ME86" s="1"/>
      <c r="MF86" s="1"/>
      <c r="MG86" s="1"/>
      <c r="MH86" s="1"/>
      <c r="MI86" s="1"/>
      <c r="MJ86" s="1"/>
      <c r="MK86" s="1"/>
      <c r="ML86" s="1"/>
      <c r="MM86" s="1"/>
      <c r="MN86" s="1"/>
      <c r="MO86" s="1"/>
      <c r="MP86" s="1"/>
      <c r="MQ86" s="1"/>
      <c r="MR86" s="1"/>
      <c r="MS86" s="1"/>
      <c r="MT86" s="1"/>
      <c r="MU86" s="1"/>
      <c r="MV86" s="1"/>
      <c r="MW86" s="1"/>
      <c r="MX86" s="1"/>
      <c r="MY86" s="1"/>
      <c r="MZ86" s="1"/>
      <c r="NA86" s="1"/>
      <c r="NB86" s="1"/>
      <c r="NC86" s="1"/>
      <c r="ND86" s="1"/>
      <c r="NE86" s="1"/>
      <c r="NF86" s="1"/>
      <c r="NG86" s="1"/>
      <c r="NH86" s="1"/>
      <c r="NI86" s="1"/>
      <c r="NJ86" s="1"/>
      <c r="NK86" s="1"/>
      <c r="NL86" s="1"/>
      <c r="NM86" s="1"/>
      <c r="NN86" s="1"/>
      <c r="NO86" s="1"/>
      <c r="NP86" s="1"/>
      <c r="NQ86" s="1"/>
      <c r="NR86" s="1"/>
      <c r="NS86" s="1"/>
      <c r="NT86" s="1"/>
      <c r="NU86" s="1"/>
      <c r="NV86" s="1"/>
      <c r="NW86" s="1"/>
    </row>
    <row r="87" spans="1:387" ht="15" customHeight="1" x14ac:dyDescent="0.3">
      <c r="A87" s="25"/>
      <c r="B87" s="26"/>
      <c r="C87" s="26"/>
      <c r="D87" s="26"/>
      <c r="E87" s="27"/>
      <c r="F87" s="28"/>
      <c r="G87" s="29"/>
      <c r="H87" s="30"/>
      <c r="I87" s="25"/>
      <c r="J87" s="23"/>
      <c r="K87" s="14"/>
      <c r="L87" s="14"/>
      <c r="M87" s="23"/>
      <c r="N87" s="14"/>
      <c r="O87" s="14" t="str">
        <f t="shared" si="285"/>
        <v/>
      </c>
      <c r="P87" s="7"/>
      <c r="Q87" s="7"/>
      <c r="R87" s="12" t="str">
        <f t="array" aca="1" ref="R87" ca="1">IF(ISERROR(IF(OR(P87&lt;=0,Q87&lt;=0,P87&gt;Q87,ISNUMBER(P87)=FALSE,ISNUMBER(Q87)=FALSE),NA(),SUM(IF(ISERROR(MATCH(WEEKDAY(ROW(INDIRECT(P87&amp;":"&amp;Q87)),2),DunDay,0)),IF(ISERROR(MATCH(ROW(INDIRECT(P87&amp;":"&amp;Q87)),National,0)),1,0)),0))),"",IF(OR(P87&lt;=0,Q87&lt;=0,P87&gt;Q87,ISNUMBER(P87)=FALSE,ISNUMBER(Q87)=FALSE),NA(),SUM(IF(ISERROR(MATCH(WEEKDAY(ROW(INDIRECT(P87&amp;":"&amp;Q87)),2),DunDay,0)),IF(ISERROR(MATCH(ROW(INDIRECT(P87&amp;":"&amp;Q87)),National,0)),1,0)),0)))</f>
        <v/>
      </c>
      <c r="S87" s="8"/>
      <c r="T87" s="5"/>
      <c r="U87" s="12" t="str">
        <f t="array" aca="1" ref="U87" ca="1">IF(ISERROR(IF(OR(O87&lt;=0,Q87&lt;=0,O87&gt;Q87,ISNUMBER(O87)=FALSE,ISNUMBER(Q87)=FALSE),NA(),SUM(IF(ISERROR(MATCH(WEEKDAY(ROW(INDIRECT(O87&amp;":"&amp;Q87)),2),DunDay,0)),IF(ISERROR(MATCH(ROW(INDIRECT(O87&amp;":"&amp;Q87)),National,0)),1,0)),0))),"",IF(OR(O87&lt;=0,Q87&lt;=0,O87&gt;Q87,ISNUMBER(O87)=FALSE,ISNUMBER(Q87)=FALSE),NA(),SUM(IF(ISERROR(MATCH(WEEKDAY(ROW(INDIRECT(O87&amp;":"&amp;Q87)),2),DunDay,0)),IF(ISERROR(MATCH(ROW(INDIRECT(O87&amp;":"&amp;Q87)),National,0)),1,0)),0)))</f>
        <v/>
      </c>
      <c r="V87" s="31" t="str">
        <f t="array" aca="1" ref="V87" ca="1">IF(ISERROR(IF(S87&lt;Q87,IF(OR(S87&lt;=0,Q87&lt;=0,S87&gt;Q87,ISNUMBER(S87)=FALSE, ISNUMBER(Q87)=FALSE),NA(),SUM(IF(ISERROR(MATCH(WEEKDAY(ROW(INDIRECT(S87&amp;":"&amp;Q87))),DunDay,0)),IF(ISERROR(MATCH(ROW(INDIRECT(S87&amp;":"&amp;Q87)),National,0)),1,0)),0)),IF(OR(Q87&lt;=0,S87&lt;=0,Q87&gt;S87,ISNUMBER(Q87)=FALSE, ISNUMBER(S87)=FALSE),NA(),SUM(IF(ISERROR(MATCH(WEEKDAY(ROW(INDIRECT(Q87&amp;":"&amp;S87))),DunDay,0)),IF(ISERROR(MATCH(ROW(INDIRECT(Q87&amp;":"&amp;S87)),National,0)),1,0)),0)))),"",IF(S87&lt;Q87,IF(OR(S87&lt;=0,Q87&lt;=0,S87&gt;Q87,ISNUMBER(S87)=FALSE, ISNUMBER(Q87)=FALSE),NA(),SUM(IF(ISERROR(MATCH(WEEKDAY(ROW(INDIRECT(S87&amp;":"&amp;Q87))),DunDay,0)),IF(ISERROR(MATCH(ROW(INDIRECT(S87&amp;":"&amp;Q87)),National,0)),1,0)),0)),IF(OR(Q87&lt;=0,S87&lt;=0,Q87&gt;S87,ISNUMBER(Q87)=FALSE, ISNUMBER(S87)=FALSE),NA(),SUM(IF(ISERROR(MATCH(WEEKDAY(ROW(INDIRECT(Q87&amp;":"&amp;S87))),DunDay,0)),IF(ISERROR(MATCH(ROW(INDIRECT(Q87&amp;":"&amp;S87)),National,0)),1,0)),0))))</f>
        <v/>
      </c>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1"/>
      <c r="IP87" s="1"/>
      <c r="IQ87" s="1"/>
      <c r="IR87" s="1"/>
      <c r="IS87" s="1"/>
      <c r="IT87" s="1"/>
      <c r="IU87" s="1"/>
      <c r="IV87" s="1"/>
      <c r="IW87" s="1"/>
      <c r="IX87" s="1"/>
      <c r="IY87" s="1"/>
      <c r="IZ87" s="1"/>
      <c r="JA87" s="1"/>
      <c r="JB87" s="1"/>
      <c r="JC87" s="1"/>
      <c r="JD87" s="1"/>
      <c r="JE87" s="1"/>
      <c r="JF87" s="1"/>
      <c r="JG87" s="1"/>
      <c r="JH87" s="1"/>
      <c r="JI87" s="1"/>
      <c r="JJ87" s="1"/>
      <c r="JK87" s="1"/>
      <c r="JL87" s="1"/>
      <c r="JM87" s="1"/>
      <c r="JN87" s="1"/>
      <c r="JO87" s="1"/>
      <c r="JP87" s="1"/>
      <c r="JQ87" s="1"/>
      <c r="JR87" s="1"/>
      <c r="JS87" s="1"/>
      <c r="JT87" s="1"/>
      <c r="JU87" s="1"/>
      <c r="JV87" s="1"/>
      <c r="JW87" s="1"/>
      <c r="JX87" s="1"/>
      <c r="JY87" s="1"/>
      <c r="JZ87" s="1"/>
      <c r="KA87" s="1"/>
      <c r="KB87" s="1"/>
      <c r="KC87" s="1"/>
      <c r="KD87" s="1"/>
      <c r="KE87" s="1"/>
      <c r="KF87" s="1"/>
      <c r="KG87" s="1"/>
      <c r="KH87" s="1"/>
      <c r="KI87" s="1"/>
      <c r="KJ87" s="1"/>
      <c r="KK87" s="1"/>
      <c r="KL87" s="1"/>
      <c r="KM87" s="1"/>
      <c r="KN87" s="1"/>
      <c r="KO87" s="1"/>
      <c r="KP87" s="1"/>
      <c r="KQ87" s="1"/>
      <c r="KR87" s="1"/>
      <c r="KS87" s="1"/>
      <c r="KT87" s="1"/>
      <c r="KU87" s="1"/>
      <c r="KV87" s="1"/>
      <c r="KW87" s="1"/>
      <c r="KX87" s="1"/>
      <c r="KY87" s="1"/>
      <c r="KZ87" s="1"/>
      <c r="LA87" s="1"/>
      <c r="LB87" s="1"/>
      <c r="LC87" s="1"/>
      <c r="LD87" s="1"/>
      <c r="LE87" s="1"/>
      <c r="LF87" s="1"/>
      <c r="LG87" s="1"/>
      <c r="LH87" s="1"/>
      <c r="LI87" s="1"/>
      <c r="LJ87" s="1"/>
      <c r="LK87" s="1"/>
      <c r="LL87" s="1"/>
      <c r="LM87" s="1"/>
      <c r="LN87" s="1"/>
      <c r="LO87" s="1"/>
      <c r="LP87" s="1"/>
      <c r="LQ87" s="1"/>
      <c r="LR87" s="1"/>
      <c r="LS87" s="1"/>
      <c r="LT87" s="1"/>
      <c r="LU87" s="1"/>
      <c r="LV87" s="1"/>
      <c r="LW87" s="1"/>
      <c r="LX87" s="1"/>
      <c r="LY87" s="1"/>
      <c r="LZ87" s="1"/>
      <c r="MA87" s="1"/>
      <c r="MB87" s="1"/>
      <c r="MC87" s="1"/>
      <c r="MD87" s="1"/>
      <c r="ME87" s="1"/>
      <c r="MF87" s="1"/>
      <c r="MG87" s="1"/>
      <c r="MH87" s="1"/>
      <c r="MI87" s="1"/>
      <c r="MJ87" s="1"/>
      <c r="MK87" s="1"/>
      <c r="ML87" s="1"/>
      <c r="MM87" s="1"/>
      <c r="MN87" s="1"/>
      <c r="MO87" s="1"/>
      <c r="MP87" s="1"/>
      <c r="MQ87" s="1"/>
      <c r="MR87" s="1"/>
      <c r="MS87" s="1"/>
      <c r="MT87" s="1"/>
      <c r="MU87" s="1"/>
      <c r="MV87" s="1"/>
      <c r="MW87" s="1"/>
      <c r="MX87" s="1"/>
      <c r="MY87" s="1"/>
      <c r="MZ87" s="1"/>
      <c r="NA87" s="1"/>
      <c r="NB87" s="1"/>
      <c r="NC87" s="1"/>
      <c r="ND87" s="1"/>
      <c r="NE87" s="1"/>
      <c r="NF87" s="1"/>
      <c r="NG87" s="1"/>
      <c r="NH87" s="1"/>
      <c r="NI87" s="1"/>
      <c r="NJ87" s="1"/>
      <c r="NK87" s="1"/>
      <c r="NL87" s="1"/>
      <c r="NM87" s="1"/>
      <c r="NN87" s="1"/>
      <c r="NO87" s="1"/>
      <c r="NP87" s="1"/>
      <c r="NQ87" s="1"/>
      <c r="NR87" s="1"/>
      <c r="NS87" s="1"/>
      <c r="NT87" s="1"/>
      <c r="NU87" s="1"/>
      <c r="NV87" s="1"/>
      <c r="NW87" s="1"/>
    </row>
    <row r="88" spans="1:387" ht="15" customHeight="1" x14ac:dyDescent="0.3">
      <c r="A88" s="25"/>
      <c r="B88" s="26"/>
      <c r="C88" s="26"/>
      <c r="D88" s="26"/>
      <c r="E88" s="27"/>
      <c r="F88" s="28"/>
      <c r="G88" s="29"/>
      <c r="H88" s="30"/>
      <c r="I88" s="25"/>
      <c r="J88" s="23"/>
      <c r="K88" s="14"/>
      <c r="L88" s="14"/>
      <c r="M88" s="23"/>
      <c r="N88" s="14"/>
      <c r="O88" s="14" t="str">
        <f t="shared" si="285"/>
        <v/>
      </c>
      <c r="P88" s="7"/>
      <c r="Q88" s="7"/>
      <c r="R88" s="12" t="str">
        <f t="array" aca="1" ref="R88" ca="1">IF(ISERROR(IF(OR(P88&lt;=0,Q88&lt;=0,P88&gt;Q88,ISNUMBER(P88)=FALSE,ISNUMBER(Q88)=FALSE),NA(),SUM(IF(ISERROR(MATCH(WEEKDAY(ROW(INDIRECT(P88&amp;":"&amp;Q88)),2),DunDay,0)),IF(ISERROR(MATCH(ROW(INDIRECT(P88&amp;":"&amp;Q88)),National,0)),1,0)),0))),"",IF(OR(P88&lt;=0,Q88&lt;=0,P88&gt;Q88,ISNUMBER(P88)=FALSE,ISNUMBER(Q88)=FALSE),NA(),SUM(IF(ISERROR(MATCH(WEEKDAY(ROW(INDIRECT(P88&amp;":"&amp;Q88)),2),DunDay,0)),IF(ISERROR(MATCH(ROW(INDIRECT(P88&amp;":"&amp;Q88)),National,0)),1,0)),0)))</f>
        <v/>
      </c>
      <c r="S88" s="8"/>
      <c r="T88" s="5"/>
      <c r="U88" s="12" t="str">
        <f t="array" aca="1" ref="U88" ca="1">IF(ISERROR(IF(OR(O88&lt;=0,Q88&lt;=0,O88&gt;Q88,ISNUMBER(O88)=FALSE,ISNUMBER(Q88)=FALSE),NA(),SUM(IF(ISERROR(MATCH(WEEKDAY(ROW(INDIRECT(O88&amp;":"&amp;Q88)),2),DunDay,0)),IF(ISERROR(MATCH(ROW(INDIRECT(O88&amp;":"&amp;Q88)),National,0)),1,0)),0))),"",IF(OR(O88&lt;=0,Q88&lt;=0,O88&gt;Q88,ISNUMBER(O88)=FALSE,ISNUMBER(Q88)=FALSE),NA(),SUM(IF(ISERROR(MATCH(WEEKDAY(ROW(INDIRECT(O88&amp;":"&amp;Q88)),2),DunDay,0)),IF(ISERROR(MATCH(ROW(INDIRECT(O88&amp;":"&amp;Q88)),National,0)),1,0)),0)))</f>
        <v/>
      </c>
      <c r="V88" s="31" t="str">
        <f t="array" aca="1" ref="V88" ca="1">IF(ISERROR(IF(S88&lt;Q88,IF(OR(S88&lt;=0,Q88&lt;=0,S88&gt;Q88,ISNUMBER(S88)=FALSE, ISNUMBER(Q88)=FALSE),NA(),SUM(IF(ISERROR(MATCH(WEEKDAY(ROW(INDIRECT(S88&amp;":"&amp;Q88))),DunDay,0)),IF(ISERROR(MATCH(ROW(INDIRECT(S88&amp;":"&amp;Q88)),National,0)),1,0)),0)),IF(OR(Q88&lt;=0,S88&lt;=0,Q88&gt;S88,ISNUMBER(Q88)=FALSE, ISNUMBER(S88)=FALSE),NA(),SUM(IF(ISERROR(MATCH(WEEKDAY(ROW(INDIRECT(Q88&amp;":"&amp;S88))),DunDay,0)),IF(ISERROR(MATCH(ROW(INDIRECT(Q88&amp;":"&amp;S88)),National,0)),1,0)),0)))),"",IF(S88&lt;Q88,IF(OR(S88&lt;=0,Q88&lt;=0,S88&gt;Q88,ISNUMBER(S88)=FALSE, ISNUMBER(Q88)=FALSE),NA(),SUM(IF(ISERROR(MATCH(WEEKDAY(ROW(INDIRECT(S88&amp;":"&amp;Q88))),DunDay,0)),IF(ISERROR(MATCH(ROW(INDIRECT(S88&amp;":"&amp;Q88)),National,0)),1,0)),0)),IF(OR(Q88&lt;=0,S88&lt;=0,Q88&gt;S88,ISNUMBER(Q88)=FALSE, ISNUMBER(S88)=FALSE),NA(),SUM(IF(ISERROR(MATCH(WEEKDAY(ROW(INDIRECT(Q88&amp;":"&amp;S88))),DunDay,0)),IF(ISERROR(MATCH(ROW(INDIRECT(Q88&amp;":"&amp;S88)),National,0)),1,0)),0))))</f>
        <v/>
      </c>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1"/>
      <c r="IP88" s="1"/>
      <c r="IQ88" s="1"/>
      <c r="IR88" s="1"/>
      <c r="IS88" s="1"/>
      <c r="IT88" s="1"/>
      <c r="IU88" s="1"/>
      <c r="IV88" s="1"/>
      <c r="IW88" s="1"/>
      <c r="IX88" s="1"/>
      <c r="IY88" s="1"/>
      <c r="IZ88" s="1"/>
      <c r="JA88" s="1"/>
      <c r="JB88" s="1"/>
      <c r="JC88" s="1"/>
      <c r="JD88" s="1"/>
      <c r="JE88" s="1"/>
      <c r="JF88" s="1"/>
      <c r="JG88" s="1"/>
      <c r="JH88" s="1"/>
      <c r="JI88" s="1"/>
      <c r="JJ88" s="1"/>
      <c r="JK88" s="1"/>
      <c r="JL88" s="1"/>
      <c r="JM88" s="1"/>
      <c r="JN88" s="1"/>
      <c r="JO88" s="1"/>
      <c r="JP88" s="1"/>
      <c r="JQ88" s="1"/>
      <c r="JR88" s="1"/>
      <c r="JS88" s="1"/>
      <c r="JT88" s="1"/>
      <c r="JU88" s="1"/>
      <c r="JV88" s="1"/>
      <c r="JW88" s="1"/>
      <c r="JX88" s="1"/>
      <c r="JY88" s="1"/>
      <c r="JZ88" s="1"/>
      <c r="KA88" s="1"/>
      <c r="KB88" s="1"/>
      <c r="KC88" s="1"/>
      <c r="KD88" s="1"/>
      <c r="KE88" s="1"/>
      <c r="KF88" s="1"/>
      <c r="KG88" s="1"/>
      <c r="KH88" s="1"/>
      <c r="KI88" s="1"/>
      <c r="KJ88" s="1"/>
      <c r="KK88" s="1"/>
      <c r="KL88" s="1"/>
      <c r="KM88" s="1"/>
      <c r="KN88" s="1"/>
      <c r="KO88" s="1"/>
      <c r="KP88" s="1"/>
      <c r="KQ88" s="1"/>
      <c r="KR88" s="1"/>
      <c r="KS88" s="1"/>
      <c r="KT88" s="1"/>
      <c r="KU88" s="1"/>
      <c r="KV88" s="1"/>
      <c r="KW88" s="1"/>
      <c r="KX88" s="1"/>
      <c r="KY88" s="1"/>
      <c r="KZ88" s="1"/>
      <c r="LA88" s="1"/>
      <c r="LB88" s="1"/>
      <c r="LC88" s="1"/>
      <c r="LD88" s="1"/>
      <c r="LE88" s="1"/>
      <c r="LF88" s="1"/>
      <c r="LG88" s="1"/>
      <c r="LH88" s="1"/>
      <c r="LI88" s="1"/>
      <c r="LJ88" s="1"/>
      <c r="LK88" s="1"/>
      <c r="LL88" s="1"/>
      <c r="LM88" s="1"/>
      <c r="LN88" s="1"/>
      <c r="LO88" s="1"/>
      <c r="LP88" s="1"/>
      <c r="LQ88" s="1"/>
      <c r="LR88" s="1"/>
      <c r="LS88" s="1"/>
      <c r="LT88" s="1"/>
      <c r="LU88" s="1"/>
      <c r="LV88" s="1"/>
      <c r="LW88" s="1"/>
      <c r="LX88" s="1"/>
      <c r="LY88" s="1"/>
      <c r="LZ88" s="1"/>
      <c r="MA88" s="1"/>
      <c r="MB88" s="1"/>
      <c r="MC88" s="1"/>
      <c r="MD88" s="1"/>
      <c r="ME88" s="1"/>
      <c r="MF88" s="1"/>
      <c r="MG88" s="1"/>
      <c r="MH88" s="1"/>
      <c r="MI88" s="1"/>
      <c r="MJ88" s="1"/>
      <c r="MK88" s="1"/>
      <c r="ML88" s="1"/>
      <c r="MM88" s="1"/>
      <c r="MN88" s="1"/>
      <c r="MO88" s="1"/>
      <c r="MP88" s="1"/>
      <c r="MQ88" s="1"/>
      <c r="MR88" s="1"/>
      <c r="MS88" s="1"/>
      <c r="MT88" s="1"/>
      <c r="MU88" s="1"/>
      <c r="MV88" s="1"/>
      <c r="MW88" s="1"/>
      <c r="MX88" s="1"/>
      <c r="MY88" s="1"/>
      <c r="MZ88" s="1"/>
      <c r="NA88" s="1"/>
      <c r="NB88" s="1"/>
      <c r="NC88" s="1"/>
      <c r="ND88" s="1"/>
      <c r="NE88" s="1"/>
      <c r="NF88" s="1"/>
      <c r="NG88" s="1"/>
      <c r="NH88" s="1"/>
      <c r="NI88" s="1"/>
      <c r="NJ88" s="1"/>
      <c r="NK88" s="1"/>
      <c r="NL88" s="1"/>
      <c r="NM88" s="1"/>
      <c r="NN88" s="1"/>
      <c r="NO88" s="1"/>
      <c r="NP88" s="1"/>
      <c r="NQ88" s="1"/>
      <c r="NR88" s="1"/>
      <c r="NS88" s="1"/>
      <c r="NT88" s="1"/>
      <c r="NU88" s="1"/>
      <c r="NV88" s="1"/>
      <c r="NW88" s="1"/>
    </row>
    <row r="89" spans="1:387" ht="15" customHeight="1" x14ac:dyDescent="0.3">
      <c r="A89" s="25"/>
      <c r="B89" s="26"/>
      <c r="C89" s="26"/>
      <c r="D89" s="26"/>
      <c r="E89" s="27"/>
      <c r="F89" s="28"/>
      <c r="G89" s="29"/>
      <c r="H89" s="30"/>
      <c r="I89" s="25"/>
      <c r="J89" s="23"/>
      <c r="K89" s="14"/>
      <c r="L89" s="14"/>
      <c r="M89" s="23"/>
      <c r="N89" s="14"/>
      <c r="O89" s="14" t="str">
        <f t="shared" si="285"/>
        <v/>
      </c>
      <c r="P89" s="7"/>
      <c r="Q89" s="7"/>
      <c r="R89" s="12" t="str">
        <f t="array" aca="1" ref="R89" ca="1">IF(ISERROR(IF(OR(P89&lt;=0,Q89&lt;=0,P89&gt;Q89,ISNUMBER(P89)=FALSE,ISNUMBER(Q89)=FALSE),NA(),SUM(IF(ISERROR(MATCH(WEEKDAY(ROW(INDIRECT(P89&amp;":"&amp;Q89)),2),DunDay,0)),IF(ISERROR(MATCH(ROW(INDIRECT(P89&amp;":"&amp;Q89)),National,0)),1,0)),0))),"",IF(OR(P89&lt;=0,Q89&lt;=0,P89&gt;Q89,ISNUMBER(P89)=FALSE,ISNUMBER(Q89)=FALSE),NA(),SUM(IF(ISERROR(MATCH(WEEKDAY(ROW(INDIRECT(P89&amp;":"&amp;Q89)),2),DunDay,0)),IF(ISERROR(MATCH(ROW(INDIRECT(P89&amp;":"&amp;Q89)),National,0)),1,0)),0)))</f>
        <v/>
      </c>
      <c r="S89" s="8"/>
      <c r="T89" s="5"/>
      <c r="U89" s="12" t="str">
        <f t="array" aca="1" ref="U89" ca="1">IF(ISERROR(IF(OR(O89&lt;=0,Q89&lt;=0,O89&gt;Q89,ISNUMBER(O89)=FALSE,ISNUMBER(Q89)=FALSE),NA(),SUM(IF(ISERROR(MATCH(WEEKDAY(ROW(INDIRECT(O89&amp;":"&amp;Q89)),2),DunDay,0)),IF(ISERROR(MATCH(ROW(INDIRECT(O89&amp;":"&amp;Q89)),National,0)),1,0)),0))),"",IF(OR(O89&lt;=0,Q89&lt;=0,O89&gt;Q89,ISNUMBER(O89)=FALSE,ISNUMBER(Q89)=FALSE),NA(),SUM(IF(ISERROR(MATCH(WEEKDAY(ROW(INDIRECT(O89&amp;":"&amp;Q89)),2),DunDay,0)),IF(ISERROR(MATCH(ROW(INDIRECT(O89&amp;":"&amp;Q89)),National,0)),1,0)),0)))</f>
        <v/>
      </c>
      <c r="V89" s="31" t="str">
        <f t="array" aca="1" ref="V89" ca="1">IF(ISERROR(IF(S89&lt;Q89,IF(OR(S89&lt;=0,Q89&lt;=0,S89&gt;Q89,ISNUMBER(S89)=FALSE, ISNUMBER(Q89)=FALSE),NA(),SUM(IF(ISERROR(MATCH(WEEKDAY(ROW(INDIRECT(S89&amp;":"&amp;Q89))),DunDay,0)),IF(ISERROR(MATCH(ROW(INDIRECT(S89&amp;":"&amp;Q89)),National,0)),1,0)),0)),IF(OR(Q89&lt;=0,S89&lt;=0,Q89&gt;S89,ISNUMBER(Q89)=FALSE, ISNUMBER(S89)=FALSE),NA(),SUM(IF(ISERROR(MATCH(WEEKDAY(ROW(INDIRECT(Q89&amp;":"&amp;S89))),DunDay,0)),IF(ISERROR(MATCH(ROW(INDIRECT(Q89&amp;":"&amp;S89)),National,0)),1,0)),0)))),"",IF(S89&lt;Q89,IF(OR(S89&lt;=0,Q89&lt;=0,S89&gt;Q89,ISNUMBER(S89)=FALSE, ISNUMBER(Q89)=FALSE),NA(),SUM(IF(ISERROR(MATCH(WEEKDAY(ROW(INDIRECT(S89&amp;":"&amp;Q89))),DunDay,0)),IF(ISERROR(MATCH(ROW(INDIRECT(S89&amp;":"&amp;Q89)),National,0)),1,0)),0)),IF(OR(Q89&lt;=0,S89&lt;=0,Q89&gt;S89,ISNUMBER(Q89)=FALSE, ISNUMBER(S89)=FALSE),NA(),SUM(IF(ISERROR(MATCH(WEEKDAY(ROW(INDIRECT(Q89&amp;":"&amp;S89))),DunDay,0)),IF(ISERROR(MATCH(ROW(INDIRECT(Q89&amp;":"&amp;S89)),National,0)),1,0)),0))))</f>
        <v/>
      </c>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c r="IT89" s="1"/>
      <c r="IU89" s="1"/>
      <c r="IV89" s="1"/>
      <c r="IW89" s="1"/>
      <c r="IX89" s="1"/>
      <c r="IY89" s="1"/>
      <c r="IZ89" s="1"/>
      <c r="JA89" s="1"/>
      <c r="JB89" s="1"/>
      <c r="JC89" s="1"/>
      <c r="JD89" s="1"/>
      <c r="JE89" s="1"/>
      <c r="JF89" s="1"/>
      <c r="JG89" s="1"/>
      <c r="JH89" s="1"/>
      <c r="JI89" s="1"/>
      <c r="JJ89" s="1"/>
      <c r="JK89" s="1"/>
      <c r="JL89" s="1"/>
      <c r="JM89" s="1"/>
      <c r="JN89" s="1"/>
      <c r="JO89" s="1"/>
      <c r="JP89" s="1"/>
      <c r="JQ89" s="1"/>
      <c r="JR89" s="1"/>
      <c r="JS89" s="1"/>
      <c r="JT89" s="1"/>
      <c r="JU89" s="1"/>
      <c r="JV89" s="1"/>
      <c r="JW89" s="1"/>
      <c r="JX89" s="1"/>
      <c r="JY89" s="1"/>
      <c r="JZ89" s="1"/>
      <c r="KA89" s="1"/>
      <c r="KB89" s="1"/>
      <c r="KC89" s="1"/>
      <c r="KD89" s="1"/>
      <c r="KE89" s="1"/>
      <c r="KF89" s="1"/>
      <c r="KG89" s="1"/>
      <c r="KH89" s="1"/>
      <c r="KI89" s="1"/>
      <c r="KJ89" s="1"/>
      <c r="KK89" s="1"/>
      <c r="KL89" s="1"/>
      <c r="KM89" s="1"/>
      <c r="KN89" s="1"/>
      <c r="KO89" s="1"/>
      <c r="KP89" s="1"/>
      <c r="KQ89" s="1"/>
      <c r="KR89" s="1"/>
      <c r="KS89" s="1"/>
      <c r="KT89" s="1"/>
      <c r="KU89" s="1"/>
      <c r="KV89" s="1"/>
      <c r="KW89" s="1"/>
      <c r="KX89" s="1"/>
      <c r="KY89" s="1"/>
      <c r="KZ89" s="1"/>
      <c r="LA89" s="1"/>
      <c r="LB89" s="1"/>
      <c r="LC89" s="1"/>
      <c r="LD89" s="1"/>
      <c r="LE89" s="1"/>
      <c r="LF89" s="1"/>
      <c r="LG89" s="1"/>
      <c r="LH89" s="1"/>
      <c r="LI89" s="1"/>
      <c r="LJ89" s="1"/>
      <c r="LK89" s="1"/>
      <c r="LL89" s="1"/>
      <c r="LM89" s="1"/>
      <c r="LN89" s="1"/>
      <c r="LO89" s="1"/>
      <c r="LP89" s="1"/>
      <c r="LQ89" s="1"/>
      <c r="LR89" s="1"/>
      <c r="LS89" s="1"/>
      <c r="LT89" s="1"/>
      <c r="LU89" s="1"/>
      <c r="LV89" s="1"/>
      <c r="LW89" s="1"/>
      <c r="LX89" s="1"/>
      <c r="LY89" s="1"/>
      <c r="LZ89" s="1"/>
      <c r="MA89" s="1"/>
      <c r="MB89" s="1"/>
      <c r="MC89" s="1"/>
      <c r="MD89" s="1"/>
      <c r="ME89" s="1"/>
      <c r="MF89" s="1"/>
      <c r="MG89" s="1"/>
      <c r="MH89" s="1"/>
      <c r="MI89" s="1"/>
      <c r="MJ89" s="1"/>
      <c r="MK89" s="1"/>
      <c r="ML89" s="1"/>
      <c r="MM89" s="1"/>
      <c r="MN89" s="1"/>
      <c r="MO89" s="1"/>
      <c r="MP89" s="1"/>
      <c r="MQ89" s="1"/>
      <c r="MR89" s="1"/>
      <c r="MS89" s="1"/>
      <c r="MT89" s="1"/>
      <c r="MU89" s="1"/>
      <c r="MV89" s="1"/>
      <c r="MW89" s="1"/>
      <c r="MX89" s="1"/>
      <c r="MY89" s="1"/>
      <c r="MZ89" s="1"/>
      <c r="NA89" s="1"/>
      <c r="NB89" s="1"/>
      <c r="NC89" s="1"/>
      <c r="ND89" s="1"/>
      <c r="NE89" s="1"/>
      <c r="NF89" s="1"/>
      <c r="NG89" s="1"/>
      <c r="NH89" s="1"/>
      <c r="NI89" s="1"/>
      <c r="NJ89" s="1"/>
      <c r="NK89" s="1"/>
      <c r="NL89" s="1"/>
      <c r="NM89" s="1"/>
      <c r="NN89" s="1"/>
      <c r="NO89" s="1"/>
      <c r="NP89" s="1"/>
      <c r="NQ89" s="1"/>
      <c r="NR89" s="1"/>
      <c r="NS89" s="1"/>
      <c r="NT89" s="1"/>
      <c r="NU89" s="1"/>
      <c r="NV89" s="1"/>
      <c r="NW89" s="1"/>
    </row>
    <row r="90" spans="1:387" ht="15" customHeight="1" x14ac:dyDescent="0.3">
      <c r="A90" s="25"/>
      <c r="B90" s="26"/>
      <c r="C90" s="26"/>
      <c r="D90" s="26"/>
      <c r="E90" s="27"/>
      <c r="F90" s="28"/>
      <c r="G90" s="29"/>
      <c r="H90" s="30"/>
      <c r="I90" s="25"/>
      <c r="J90" s="23"/>
      <c r="K90" s="14"/>
      <c r="L90" s="14"/>
      <c r="M90" s="23"/>
      <c r="N90" s="14"/>
      <c r="O90" s="14" t="str">
        <f t="shared" si="285"/>
        <v/>
      </c>
      <c r="P90" s="7"/>
      <c r="Q90" s="7"/>
      <c r="R90" s="12" t="str">
        <f t="array" aca="1" ref="R90" ca="1">IF(ISERROR(IF(OR(P90&lt;=0,Q90&lt;=0,P90&gt;Q90,ISNUMBER(P90)=FALSE,ISNUMBER(Q90)=FALSE),NA(),SUM(IF(ISERROR(MATCH(WEEKDAY(ROW(INDIRECT(P90&amp;":"&amp;Q90)),2),DunDay,0)),IF(ISERROR(MATCH(ROW(INDIRECT(P90&amp;":"&amp;Q90)),National,0)),1,0)),0))),"",IF(OR(P90&lt;=0,Q90&lt;=0,P90&gt;Q90,ISNUMBER(P90)=FALSE,ISNUMBER(Q90)=FALSE),NA(),SUM(IF(ISERROR(MATCH(WEEKDAY(ROW(INDIRECT(P90&amp;":"&amp;Q90)),2),DunDay,0)),IF(ISERROR(MATCH(ROW(INDIRECT(P90&amp;":"&amp;Q90)),National,0)),1,0)),0)))</f>
        <v/>
      </c>
      <c r="S90" s="8"/>
      <c r="T90" s="5"/>
      <c r="U90" s="12" t="str">
        <f t="array" aca="1" ref="U90" ca="1">IF(ISERROR(IF(OR(O90&lt;=0,Q90&lt;=0,O90&gt;Q90,ISNUMBER(O90)=FALSE,ISNUMBER(Q90)=FALSE),NA(),SUM(IF(ISERROR(MATCH(WEEKDAY(ROW(INDIRECT(O90&amp;":"&amp;Q90)),2),DunDay,0)),IF(ISERROR(MATCH(ROW(INDIRECT(O90&amp;":"&amp;Q90)),National,0)),1,0)),0))),"",IF(OR(O90&lt;=0,Q90&lt;=0,O90&gt;Q90,ISNUMBER(O90)=FALSE,ISNUMBER(Q90)=FALSE),NA(),SUM(IF(ISERROR(MATCH(WEEKDAY(ROW(INDIRECT(O90&amp;":"&amp;Q90)),2),DunDay,0)),IF(ISERROR(MATCH(ROW(INDIRECT(O90&amp;":"&amp;Q90)),National,0)),1,0)),0)))</f>
        <v/>
      </c>
      <c r="V90" s="31" t="str">
        <f t="array" aca="1" ref="V90" ca="1">IF(ISERROR(IF(S90&lt;Q90,IF(OR(S90&lt;=0,Q90&lt;=0,S90&gt;Q90,ISNUMBER(S90)=FALSE, ISNUMBER(Q90)=FALSE),NA(),SUM(IF(ISERROR(MATCH(WEEKDAY(ROW(INDIRECT(S90&amp;":"&amp;Q90))),DunDay,0)),IF(ISERROR(MATCH(ROW(INDIRECT(S90&amp;":"&amp;Q90)),National,0)),1,0)),0)),IF(OR(Q90&lt;=0,S90&lt;=0,Q90&gt;S90,ISNUMBER(Q90)=FALSE, ISNUMBER(S90)=FALSE),NA(),SUM(IF(ISERROR(MATCH(WEEKDAY(ROW(INDIRECT(Q90&amp;":"&amp;S90))),DunDay,0)),IF(ISERROR(MATCH(ROW(INDIRECT(Q90&amp;":"&amp;S90)),National,0)),1,0)),0)))),"",IF(S90&lt;Q90,IF(OR(S90&lt;=0,Q90&lt;=0,S90&gt;Q90,ISNUMBER(S90)=FALSE, ISNUMBER(Q90)=FALSE),NA(),SUM(IF(ISERROR(MATCH(WEEKDAY(ROW(INDIRECT(S90&amp;":"&amp;Q90))),DunDay,0)),IF(ISERROR(MATCH(ROW(INDIRECT(S90&amp;":"&amp;Q90)),National,0)),1,0)),0)),IF(OR(Q90&lt;=0,S90&lt;=0,Q90&gt;S90,ISNUMBER(Q90)=FALSE, ISNUMBER(S90)=FALSE),NA(),SUM(IF(ISERROR(MATCH(WEEKDAY(ROW(INDIRECT(Q90&amp;":"&amp;S90))),DunDay,0)),IF(ISERROR(MATCH(ROW(INDIRECT(Q90&amp;":"&amp;S90)),National,0)),1,0)),0))))</f>
        <v/>
      </c>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c r="IW90" s="1"/>
      <c r="IX90" s="1"/>
      <c r="IY90" s="1"/>
      <c r="IZ90" s="1"/>
      <c r="JA90" s="1"/>
      <c r="JB90" s="1"/>
      <c r="JC90" s="1"/>
      <c r="JD90" s="1"/>
      <c r="JE90" s="1"/>
      <c r="JF90" s="1"/>
      <c r="JG90" s="1"/>
      <c r="JH90" s="1"/>
      <c r="JI90" s="1"/>
      <c r="JJ90" s="1"/>
      <c r="JK90" s="1"/>
      <c r="JL90" s="1"/>
      <c r="JM90" s="1"/>
      <c r="JN90" s="1"/>
      <c r="JO90" s="1"/>
      <c r="JP90" s="1"/>
      <c r="JQ90" s="1"/>
      <c r="JR90" s="1"/>
      <c r="JS90" s="1"/>
      <c r="JT90" s="1"/>
      <c r="JU90" s="1"/>
      <c r="JV90" s="1"/>
      <c r="JW90" s="1"/>
      <c r="JX90" s="1"/>
      <c r="JY90" s="1"/>
      <c r="JZ90" s="1"/>
      <c r="KA90" s="1"/>
      <c r="KB90" s="1"/>
      <c r="KC90" s="1"/>
      <c r="KD90" s="1"/>
      <c r="KE90" s="1"/>
      <c r="KF90" s="1"/>
      <c r="KG90" s="1"/>
      <c r="KH90" s="1"/>
      <c r="KI90" s="1"/>
      <c r="KJ90" s="1"/>
      <c r="KK90" s="1"/>
      <c r="KL90" s="1"/>
      <c r="KM90" s="1"/>
      <c r="KN90" s="1"/>
      <c r="KO90" s="1"/>
      <c r="KP90" s="1"/>
      <c r="KQ90" s="1"/>
      <c r="KR90" s="1"/>
      <c r="KS90" s="1"/>
      <c r="KT90" s="1"/>
      <c r="KU90" s="1"/>
      <c r="KV90" s="1"/>
      <c r="KW90" s="1"/>
      <c r="KX90" s="1"/>
      <c r="KY90" s="1"/>
      <c r="KZ90" s="1"/>
      <c r="LA90" s="1"/>
      <c r="LB90" s="1"/>
      <c r="LC90" s="1"/>
      <c r="LD90" s="1"/>
      <c r="LE90" s="1"/>
      <c r="LF90" s="1"/>
      <c r="LG90" s="1"/>
      <c r="LH90" s="1"/>
      <c r="LI90" s="1"/>
      <c r="LJ90" s="1"/>
      <c r="LK90" s="1"/>
      <c r="LL90" s="1"/>
      <c r="LM90" s="1"/>
      <c r="LN90" s="1"/>
      <c r="LO90" s="1"/>
      <c r="LP90" s="1"/>
      <c r="LQ90" s="1"/>
      <c r="LR90" s="1"/>
      <c r="LS90" s="1"/>
      <c r="LT90" s="1"/>
      <c r="LU90" s="1"/>
      <c r="LV90" s="1"/>
      <c r="LW90" s="1"/>
      <c r="LX90" s="1"/>
      <c r="LY90" s="1"/>
      <c r="LZ90" s="1"/>
      <c r="MA90" s="1"/>
      <c r="MB90" s="1"/>
      <c r="MC90" s="1"/>
      <c r="MD90" s="1"/>
      <c r="ME90" s="1"/>
      <c r="MF90" s="1"/>
      <c r="MG90" s="1"/>
      <c r="MH90" s="1"/>
      <c r="MI90" s="1"/>
      <c r="MJ90" s="1"/>
      <c r="MK90" s="1"/>
      <c r="ML90" s="1"/>
      <c r="MM90" s="1"/>
      <c r="MN90" s="1"/>
      <c r="MO90" s="1"/>
      <c r="MP90" s="1"/>
      <c r="MQ90" s="1"/>
      <c r="MR90" s="1"/>
      <c r="MS90" s="1"/>
      <c r="MT90" s="1"/>
      <c r="MU90" s="1"/>
      <c r="MV90" s="1"/>
      <c r="MW90" s="1"/>
      <c r="MX90" s="1"/>
      <c r="MY90" s="1"/>
      <c r="MZ90" s="1"/>
      <c r="NA90" s="1"/>
      <c r="NB90" s="1"/>
      <c r="NC90" s="1"/>
      <c r="ND90" s="1"/>
      <c r="NE90" s="1"/>
      <c r="NF90" s="1"/>
      <c r="NG90" s="1"/>
      <c r="NH90" s="1"/>
      <c r="NI90" s="1"/>
      <c r="NJ90" s="1"/>
      <c r="NK90" s="1"/>
      <c r="NL90" s="1"/>
      <c r="NM90" s="1"/>
      <c r="NN90" s="1"/>
      <c r="NO90" s="1"/>
      <c r="NP90" s="1"/>
      <c r="NQ90" s="1"/>
      <c r="NR90" s="1"/>
      <c r="NS90" s="1"/>
      <c r="NT90" s="1"/>
      <c r="NU90" s="1"/>
      <c r="NV90" s="1"/>
      <c r="NW90" s="1"/>
    </row>
    <row r="91" spans="1:387" ht="15" customHeight="1" x14ac:dyDescent="0.3">
      <c r="A91" s="25"/>
      <c r="B91" s="26"/>
      <c r="C91" s="26"/>
      <c r="D91" s="26"/>
      <c r="E91" s="27"/>
      <c r="F91" s="28"/>
      <c r="G91" s="29"/>
      <c r="H91" s="30"/>
      <c r="I91" s="25"/>
      <c r="J91" s="23"/>
      <c r="K91" s="14"/>
      <c r="L91" s="14"/>
      <c r="M91" s="23"/>
      <c r="N91" s="14"/>
      <c r="O91" s="14" t="str">
        <f t="shared" si="285"/>
        <v/>
      </c>
      <c r="P91" s="7"/>
      <c r="Q91" s="7"/>
      <c r="R91" s="12" t="str">
        <f t="array" aca="1" ref="R91" ca="1">IF(ISERROR(IF(OR(P91&lt;=0,Q91&lt;=0,P91&gt;Q91,ISNUMBER(P91)=FALSE,ISNUMBER(Q91)=FALSE),NA(),SUM(IF(ISERROR(MATCH(WEEKDAY(ROW(INDIRECT(P91&amp;":"&amp;Q91)),2),DunDay,0)),IF(ISERROR(MATCH(ROW(INDIRECT(P91&amp;":"&amp;Q91)),National,0)),1,0)),0))),"",IF(OR(P91&lt;=0,Q91&lt;=0,P91&gt;Q91,ISNUMBER(P91)=FALSE,ISNUMBER(Q91)=FALSE),NA(),SUM(IF(ISERROR(MATCH(WEEKDAY(ROW(INDIRECT(P91&amp;":"&amp;Q91)),2),DunDay,0)),IF(ISERROR(MATCH(ROW(INDIRECT(P91&amp;":"&amp;Q91)),National,0)),1,0)),0)))</f>
        <v/>
      </c>
      <c r="S91" s="8"/>
      <c r="T91" s="5"/>
      <c r="U91" s="12" t="str">
        <f t="array" aca="1" ref="U91" ca="1">IF(ISERROR(IF(OR(O91&lt;=0,Q91&lt;=0,O91&gt;Q91,ISNUMBER(O91)=FALSE,ISNUMBER(Q91)=FALSE),NA(),SUM(IF(ISERROR(MATCH(WEEKDAY(ROW(INDIRECT(O91&amp;":"&amp;Q91)),2),DunDay,0)),IF(ISERROR(MATCH(ROW(INDIRECT(O91&amp;":"&amp;Q91)),National,0)),1,0)),0))),"",IF(OR(O91&lt;=0,Q91&lt;=0,O91&gt;Q91,ISNUMBER(O91)=FALSE,ISNUMBER(Q91)=FALSE),NA(),SUM(IF(ISERROR(MATCH(WEEKDAY(ROW(INDIRECT(O91&amp;":"&amp;Q91)),2),DunDay,0)),IF(ISERROR(MATCH(ROW(INDIRECT(O91&amp;":"&amp;Q91)),National,0)),1,0)),0)))</f>
        <v/>
      </c>
      <c r="V91" s="31" t="str">
        <f t="array" aca="1" ref="V91" ca="1">IF(ISERROR(IF(S91&lt;Q91,IF(OR(S91&lt;=0,Q91&lt;=0,S91&gt;Q91,ISNUMBER(S91)=FALSE, ISNUMBER(Q91)=FALSE),NA(),SUM(IF(ISERROR(MATCH(WEEKDAY(ROW(INDIRECT(S91&amp;":"&amp;Q91))),DunDay,0)),IF(ISERROR(MATCH(ROW(INDIRECT(S91&amp;":"&amp;Q91)),National,0)),1,0)),0)),IF(OR(Q91&lt;=0,S91&lt;=0,Q91&gt;S91,ISNUMBER(Q91)=FALSE, ISNUMBER(S91)=FALSE),NA(),SUM(IF(ISERROR(MATCH(WEEKDAY(ROW(INDIRECT(Q91&amp;":"&amp;S91))),DunDay,0)),IF(ISERROR(MATCH(ROW(INDIRECT(Q91&amp;":"&amp;S91)),National,0)),1,0)),0)))),"",IF(S91&lt;Q91,IF(OR(S91&lt;=0,Q91&lt;=0,S91&gt;Q91,ISNUMBER(S91)=FALSE, ISNUMBER(Q91)=FALSE),NA(),SUM(IF(ISERROR(MATCH(WEEKDAY(ROW(INDIRECT(S91&amp;":"&amp;Q91))),DunDay,0)),IF(ISERROR(MATCH(ROW(INDIRECT(S91&amp;":"&amp;Q91)),National,0)),1,0)),0)),IF(OR(Q91&lt;=0,S91&lt;=0,Q91&gt;S91,ISNUMBER(Q91)=FALSE, ISNUMBER(S91)=FALSE),NA(),SUM(IF(ISERROR(MATCH(WEEKDAY(ROW(INDIRECT(Q91&amp;":"&amp;S91))),DunDay,0)),IF(ISERROR(MATCH(ROW(INDIRECT(Q91&amp;":"&amp;S91)),National,0)),1,0)),0))))</f>
        <v/>
      </c>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c r="IS91" s="1"/>
      <c r="IT91" s="1"/>
      <c r="IU91" s="1"/>
      <c r="IV91" s="1"/>
      <c r="IW91" s="1"/>
      <c r="IX91" s="1"/>
      <c r="IY91" s="1"/>
      <c r="IZ91" s="1"/>
      <c r="JA91" s="1"/>
      <c r="JB91" s="1"/>
      <c r="JC91" s="1"/>
      <c r="JD91" s="1"/>
      <c r="JE91" s="1"/>
      <c r="JF91" s="1"/>
      <c r="JG91" s="1"/>
      <c r="JH91" s="1"/>
      <c r="JI91" s="1"/>
      <c r="JJ91" s="1"/>
      <c r="JK91" s="1"/>
      <c r="JL91" s="1"/>
      <c r="JM91" s="1"/>
      <c r="JN91" s="1"/>
      <c r="JO91" s="1"/>
      <c r="JP91" s="1"/>
      <c r="JQ91" s="1"/>
      <c r="JR91" s="1"/>
      <c r="JS91" s="1"/>
      <c r="JT91" s="1"/>
      <c r="JU91" s="1"/>
      <c r="JV91" s="1"/>
      <c r="JW91" s="1"/>
      <c r="JX91" s="1"/>
      <c r="JY91" s="1"/>
      <c r="JZ91" s="1"/>
      <c r="KA91" s="1"/>
      <c r="KB91" s="1"/>
      <c r="KC91" s="1"/>
      <c r="KD91" s="1"/>
      <c r="KE91" s="1"/>
      <c r="KF91" s="1"/>
      <c r="KG91" s="1"/>
      <c r="KH91" s="1"/>
      <c r="KI91" s="1"/>
      <c r="KJ91" s="1"/>
      <c r="KK91" s="1"/>
      <c r="KL91" s="1"/>
      <c r="KM91" s="1"/>
      <c r="KN91" s="1"/>
      <c r="KO91" s="1"/>
      <c r="KP91" s="1"/>
      <c r="KQ91" s="1"/>
      <c r="KR91" s="1"/>
      <c r="KS91" s="1"/>
      <c r="KT91" s="1"/>
      <c r="KU91" s="1"/>
      <c r="KV91" s="1"/>
      <c r="KW91" s="1"/>
      <c r="KX91" s="1"/>
      <c r="KY91" s="1"/>
      <c r="KZ91" s="1"/>
      <c r="LA91" s="1"/>
      <c r="LB91" s="1"/>
      <c r="LC91" s="1"/>
      <c r="LD91" s="1"/>
      <c r="LE91" s="1"/>
      <c r="LF91" s="1"/>
      <c r="LG91" s="1"/>
      <c r="LH91" s="1"/>
      <c r="LI91" s="1"/>
      <c r="LJ91" s="1"/>
      <c r="LK91" s="1"/>
      <c r="LL91" s="1"/>
      <c r="LM91" s="1"/>
      <c r="LN91" s="1"/>
      <c r="LO91" s="1"/>
      <c r="LP91" s="1"/>
      <c r="LQ91" s="1"/>
      <c r="LR91" s="1"/>
      <c r="LS91" s="1"/>
      <c r="LT91" s="1"/>
      <c r="LU91" s="1"/>
      <c r="LV91" s="1"/>
      <c r="LW91" s="1"/>
      <c r="LX91" s="1"/>
      <c r="LY91" s="1"/>
      <c r="LZ91" s="1"/>
      <c r="MA91" s="1"/>
      <c r="MB91" s="1"/>
      <c r="MC91" s="1"/>
      <c r="MD91" s="1"/>
      <c r="ME91" s="1"/>
      <c r="MF91" s="1"/>
      <c r="MG91" s="1"/>
      <c r="MH91" s="1"/>
      <c r="MI91" s="1"/>
      <c r="MJ91" s="1"/>
      <c r="MK91" s="1"/>
      <c r="ML91" s="1"/>
      <c r="MM91" s="1"/>
      <c r="MN91" s="1"/>
      <c r="MO91" s="1"/>
      <c r="MP91" s="1"/>
      <c r="MQ91" s="1"/>
      <c r="MR91" s="1"/>
      <c r="MS91" s="1"/>
      <c r="MT91" s="1"/>
      <c r="MU91" s="1"/>
      <c r="MV91" s="1"/>
      <c r="MW91" s="1"/>
      <c r="MX91" s="1"/>
      <c r="MY91" s="1"/>
      <c r="MZ91" s="1"/>
      <c r="NA91" s="1"/>
      <c r="NB91" s="1"/>
      <c r="NC91" s="1"/>
      <c r="ND91" s="1"/>
      <c r="NE91" s="1"/>
      <c r="NF91" s="1"/>
      <c r="NG91" s="1"/>
      <c r="NH91" s="1"/>
      <c r="NI91" s="1"/>
      <c r="NJ91" s="1"/>
      <c r="NK91" s="1"/>
      <c r="NL91" s="1"/>
      <c r="NM91" s="1"/>
      <c r="NN91" s="1"/>
      <c r="NO91" s="1"/>
      <c r="NP91" s="1"/>
      <c r="NQ91" s="1"/>
      <c r="NR91" s="1"/>
      <c r="NS91" s="1"/>
      <c r="NT91" s="1"/>
      <c r="NU91" s="1"/>
      <c r="NV91" s="1"/>
      <c r="NW91" s="1"/>
    </row>
    <row r="92" spans="1:387" ht="15" customHeight="1" x14ac:dyDescent="0.3">
      <c r="A92" s="25"/>
      <c r="B92" s="26"/>
      <c r="C92" s="26"/>
      <c r="D92" s="26"/>
      <c r="E92" s="27"/>
      <c r="F92" s="28"/>
      <c r="G92" s="29"/>
      <c r="H92" s="30"/>
      <c r="I92" s="25"/>
      <c r="J92" s="23"/>
      <c r="K92" s="14"/>
      <c r="L92" s="14"/>
      <c r="M92" s="23"/>
      <c r="N92" s="14"/>
      <c r="O92" s="14" t="str">
        <f t="shared" si="285"/>
        <v/>
      </c>
      <c r="P92" s="7"/>
      <c r="Q92" s="7"/>
      <c r="R92" s="12" t="str">
        <f t="array" aca="1" ref="R92" ca="1">IF(ISERROR(IF(OR(P92&lt;=0,Q92&lt;=0,P92&gt;Q92,ISNUMBER(P92)=FALSE,ISNUMBER(Q92)=FALSE),NA(),SUM(IF(ISERROR(MATCH(WEEKDAY(ROW(INDIRECT(P92&amp;":"&amp;Q92)),2),DunDay,0)),IF(ISERROR(MATCH(ROW(INDIRECT(P92&amp;":"&amp;Q92)),National,0)),1,0)),0))),"",IF(OR(P92&lt;=0,Q92&lt;=0,P92&gt;Q92,ISNUMBER(P92)=FALSE,ISNUMBER(Q92)=FALSE),NA(),SUM(IF(ISERROR(MATCH(WEEKDAY(ROW(INDIRECT(P92&amp;":"&amp;Q92)),2),DunDay,0)),IF(ISERROR(MATCH(ROW(INDIRECT(P92&amp;":"&amp;Q92)),National,0)),1,0)),0)))</f>
        <v/>
      </c>
      <c r="S92" s="8"/>
      <c r="T92" s="5"/>
      <c r="U92" s="12" t="str">
        <f t="array" aca="1" ref="U92" ca="1">IF(ISERROR(IF(OR(O92&lt;=0,Q92&lt;=0,O92&gt;Q92,ISNUMBER(O92)=FALSE,ISNUMBER(Q92)=FALSE),NA(),SUM(IF(ISERROR(MATCH(WEEKDAY(ROW(INDIRECT(O92&amp;":"&amp;Q92)),2),DunDay,0)),IF(ISERROR(MATCH(ROW(INDIRECT(O92&amp;":"&amp;Q92)),National,0)),1,0)),0))),"",IF(OR(O92&lt;=0,Q92&lt;=0,O92&gt;Q92,ISNUMBER(O92)=FALSE,ISNUMBER(Q92)=FALSE),NA(),SUM(IF(ISERROR(MATCH(WEEKDAY(ROW(INDIRECT(O92&amp;":"&amp;Q92)),2),DunDay,0)),IF(ISERROR(MATCH(ROW(INDIRECT(O92&amp;":"&amp;Q92)),National,0)),1,0)),0)))</f>
        <v/>
      </c>
      <c r="V92" s="31" t="str">
        <f t="array" aca="1" ref="V92" ca="1">IF(ISERROR(IF(S92&lt;Q92,IF(OR(S92&lt;=0,Q92&lt;=0,S92&gt;Q92,ISNUMBER(S92)=FALSE, ISNUMBER(Q92)=FALSE),NA(),SUM(IF(ISERROR(MATCH(WEEKDAY(ROW(INDIRECT(S92&amp;":"&amp;Q92))),DunDay,0)),IF(ISERROR(MATCH(ROW(INDIRECT(S92&amp;":"&amp;Q92)),National,0)),1,0)),0)),IF(OR(Q92&lt;=0,S92&lt;=0,Q92&gt;S92,ISNUMBER(Q92)=FALSE, ISNUMBER(S92)=FALSE),NA(),SUM(IF(ISERROR(MATCH(WEEKDAY(ROW(INDIRECT(Q92&amp;":"&amp;S92))),DunDay,0)),IF(ISERROR(MATCH(ROW(INDIRECT(Q92&amp;":"&amp;S92)),National,0)),1,0)),0)))),"",IF(S92&lt;Q92,IF(OR(S92&lt;=0,Q92&lt;=0,S92&gt;Q92,ISNUMBER(S92)=FALSE, ISNUMBER(Q92)=FALSE),NA(),SUM(IF(ISERROR(MATCH(WEEKDAY(ROW(INDIRECT(S92&amp;":"&amp;Q92))),DunDay,0)),IF(ISERROR(MATCH(ROW(INDIRECT(S92&amp;":"&amp;Q92)),National,0)),1,0)),0)),IF(OR(Q92&lt;=0,S92&lt;=0,Q92&gt;S92,ISNUMBER(Q92)=FALSE, ISNUMBER(S92)=FALSE),NA(),SUM(IF(ISERROR(MATCH(WEEKDAY(ROW(INDIRECT(Q92&amp;":"&amp;S92))),DunDay,0)),IF(ISERROR(MATCH(ROW(INDIRECT(Q92&amp;":"&amp;S92)),National,0)),1,0)),0))))</f>
        <v/>
      </c>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1"/>
      <c r="IP92" s="1"/>
      <c r="IQ92" s="1"/>
      <c r="IR92" s="1"/>
      <c r="IS92" s="1"/>
      <c r="IT92" s="1"/>
      <c r="IU92" s="1"/>
      <c r="IV92" s="1"/>
      <c r="IW92" s="1"/>
      <c r="IX92" s="1"/>
      <c r="IY92" s="1"/>
      <c r="IZ92" s="1"/>
      <c r="JA92" s="1"/>
      <c r="JB92" s="1"/>
      <c r="JC92" s="1"/>
      <c r="JD92" s="1"/>
      <c r="JE92" s="1"/>
      <c r="JF92" s="1"/>
      <c r="JG92" s="1"/>
      <c r="JH92" s="1"/>
      <c r="JI92" s="1"/>
      <c r="JJ92" s="1"/>
      <c r="JK92" s="1"/>
      <c r="JL92" s="1"/>
      <c r="JM92" s="1"/>
      <c r="JN92" s="1"/>
      <c r="JO92" s="1"/>
      <c r="JP92" s="1"/>
      <c r="JQ92" s="1"/>
      <c r="JR92" s="1"/>
      <c r="JS92" s="1"/>
      <c r="JT92" s="1"/>
      <c r="JU92" s="1"/>
      <c r="JV92" s="1"/>
      <c r="JW92" s="1"/>
      <c r="JX92" s="1"/>
      <c r="JY92" s="1"/>
      <c r="JZ92" s="1"/>
      <c r="KA92" s="1"/>
      <c r="KB92" s="1"/>
      <c r="KC92" s="1"/>
      <c r="KD92" s="1"/>
      <c r="KE92" s="1"/>
      <c r="KF92" s="1"/>
      <c r="KG92" s="1"/>
      <c r="KH92" s="1"/>
      <c r="KI92" s="1"/>
      <c r="KJ92" s="1"/>
      <c r="KK92" s="1"/>
      <c r="KL92" s="1"/>
      <c r="KM92" s="1"/>
      <c r="KN92" s="1"/>
      <c r="KO92" s="1"/>
      <c r="KP92" s="1"/>
      <c r="KQ92" s="1"/>
      <c r="KR92" s="1"/>
      <c r="KS92" s="1"/>
      <c r="KT92" s="1"/>
      <c r="KU92" s="1"/>
      <c r="KV92" s="1"/>
      <c r="KW92" s="1"/>
      <c r="KX92" s="1"/>
      <c r="KY92" s="1"/>
      <c r="KZ92" s="1"/>
      <c r="LA92" s="1"/>
      <c r="LB92" s="1"/>
      <c r="LC92" s="1"/>
      <c r="LD92" s="1"/>
      <c r="LE92" s="1"/>
      <c r="LF92" s="1"/>
      <c r="LG92" s="1"/>
      <c r="LH92" s="1"/>
      <c r="LI92" s="1"/>
      <c r="LJ92" s="1"/>
      <c r="LK92" s="1"/>
      <c r="LL92" s="1"/>
      <c r="LM92" s="1"/>
      <c r="LN92" s="1"/>
      <c r="LO92" s="1"/>
      <c r="LP92" s="1"/>
      <c r="LQ92" s="1"/>
      <c r="LR92" s="1"/>
      <c r="LS92" s="1"/>
      <c r="LT92" s="1"/>
      <c r="LU92" s="1"/>
      <c r="LV92" s="1"/>
      <c r="LW92" s="1"/>
      <c r="LX92" s="1"/>
      <c r="LY92" s="1"/>
      <c r="LZ92" s="1"/>
      <c r="MA92" s="1"/>
      <c r="MB92" s="1"/>
      <c r="MC92" s="1"/>
      <c r="MD92" s="1"/>
      <c r="ME92" s="1"/>
      <c r="MF92" s="1"/>
      <c r="MG92" s="1"/>
      <c r="MH92" s="1"/>
      <c r="MI92" s="1"/>
      <c r="MJ92" s="1"/>
      <c r="MK92" s="1"/>
      <c r="ML92" s="1"/>
      <c r="MM92" s="1"/>
      <c r="MN92" s="1"/>
      <c r="MO92" s="1"/>
      <c r="MP92" s="1"/>
      <c r="MQ92" s="1"/>
      <c r="MR92" s="1"/>
      <c r="MS92" s="1"/>
      <c r="MT92" s="1"/>
      <c r="MU92" s="1"/>
      <c r="MV92" s="1"/>
      <c r="MW92" s="1"/>
      <c r="MX92" s="1"/>
      <c r="MY92" s="1"/>
      <c r="MZ92" s="1"/>
      <c r="NA92" s="1"/>
      <c r="NB92" s="1"/>
      <c r="NC92" s="1"/>
      <c r="ND92" s="1"/>
      <c r="NE92" s="1"/>
      <c r="NF92" s="1"/>
      <c r="NG92" s="1"/>
      <c r="NH92" s="1"/>
      <c r="NI92" s="1"/>
      <c r="NJ92" s="1"/>
      <c r="NK92" s="1"/>
      <c r="NL92" s="1"/>
      <c r="NM92" s="1"/>
      <c r="NN92" s="1"/>
      <c r="NO92" s="1"/>
      <c r="NP92" s="1"/>
      <c r="NQ92" s="1"/>
      <c r="NR92" s="1"/>
      <c r="NS92" s="1"/>
      <c r="NT92" s="1"/>
      <c r="NU92" s="1"/>
      <c r="NV92" s="1"/>
      <c r="NW92" s="1"/>
    </row>
    <row r="93" spans="1:387" ht="15" customHeight="1" x14ac:dyDescent="0.3">
      <c r="A93" s="25"/>
      <c r="B93" s="26"/>
      <c r="C93" s="26"/>
      <c r="D93" s="26"/>
      <c r="E93" s="27"/>
      <c r="F93" s="28"/>
      <c r="G93" s="29"/>
      <c r="H93" s="30"/>
      <c r="I93" s="25"/>
      <c r="J93" s="23"/>
      <c r="K93" s="14"/>
      <c r="L93" s="14"/>
      <c r="M93" s="23"/>
      <c r="N93" s="14"/>
      <c r="O93" s="14" t="str">
        <f t="shared" si="285"/>
        <v/>
      </c>
      <c r="P93" s="7"/>
      <c r="Q93" s="7"/>
      <c r="R93" s="12" t="str">
        <f t="array" aca="1" ref="R93" ca="1">IF(ISERROR(IF(OR(P93&lt;=0,Q93&lt;=0,P93&gt;Q93,ISNUMBER(P93)=FALSE,ISNUMBER(Q93)=FALSE),NA(),SUM(IF(ISERROR(MATCH(WEEKDAY(ROW(INDIRECT(P93&amp;":"&amp;Q93)),2),DunDay,0)),IF(ISERROR(MATCH(ROW(INDIRECT(P93&amp;":"&amp;Q93)),National,0)),1,0)),0))),"",IF(OR(P93&lt;=0,Q93&lt;=0,P93&gt;Q93,ISNUMBER(P93)=FALSE,ISNUMBER(Q93)=FALSE),NA(),SUM(IF(ISERROR(MATCH(WEEKDAY(ROW(INDIRECT(P93&amp;":"&amp;Q93)),2),DunDay,0)),IF(ISERROR(MATCH(ROW(INDIRECT(P93&amp;":"&amp;Q93)),National,0)),1,0)),0)))</f>
        <v/>
      </c>
      <c r="S93" s="8"/>
      <c r="T93" s="5"/>
      <c r="U93" s="12" t="str">
        <f t="array" aca="1" ref="U93" ca="1">IF(ISERROR(IF(OR(O93&lt;=0,Q93&lt;=0,O93&gt;Q93,ISNUMBER(O93)=FALSE,ISNUMBER(Q93)=FALSE),NA(),SUM(IF(ISERROR(MATCH(WEEKDAY(ROW(INDIRECT(O93&amp;":"&amp;Q93)),2),DunDay,0)),IF(ISERROR(MATCH(ROW(INDIRECT(O93&amp;":"&amp;Q93)),National,0)),1,0)),0))),"",IF(OR(O93&lt;=0,Q93&lt;=0,O93&gt;Q93,ISNUMBER(O93)=FALSE,ISNUMBER(Q93)=FALSE),NA(),SUM(IF(ISERROR(MATCH(WEEKDAY(ROW(INDIRECT(O93&amp;":"&amp;Q93)),2),DunDay,0)),IF(ISERROR(MATCH(ROW(INDIRECT(O93&amp;":"&amp;Q93)),National,0)),1,0)),0)))</f>
        <v/>
      </c>
      <c r="V93" s="31" t="str">
        <f t="array" aca="1" ref="V93" ca="1">IF(ISERROR(IF(S93&lt;Q93,IF(OR(S93&lt;=0,Q93&lt;=0,S93&gt;Q93,ISNUMBER(S93)=FALSE, ISNUMBER(Q93)=FALSE),NA(),SUM(IF(ISERROR(MATCH(WEEKDAY(ROW(INDIRECT(S93&amp;":"&amp;Q93))),DunDay,0)),IF(ISERROR(MATCH(ROW(INDIRECT(S93&amp;":"&amp;Q93)),National,0)),1,0)),0)),IF(OR(Q93&lt;=0,S93&lt;=0,Q93&gt;S93,ISNUMBER(Q93)=FALSE, ISNUMBER(S93)=FALSE),NA(),SUM(IF(ISERROR(MATCH(WEEKDAY(ROW(INDIRECT(Q93&amp;":"&amp;S93))),DunDay,0)),IF(ISERROR(MATCH(ROW(INDIRECT(Q93&amp;":"&amp;S93)),National,0)),1,0)),0)))),"",IF(S93&lt;Q93,IF(OR(S93&lt;=0,Q93&lt;=0,S93&gt;Q93,ISNUMBER(S93)=FALSE, ISNUMBER(Q93)=FALSE),NA(),SUM(IF(ISERROR(MATCH(WEEKDAY(ROW(INDIRECT(S93&amp;":"&amp;Q93))),DunDay,0)),IF(ISERROR(MATCH(ROW(INDIRECT(S93&amp;":"&amp;Q93)),National,0)),1,0)),0)),IF(OR(Q93&lt;=0,S93&lt;=0,Q93&gt;S93,ISNUMBER(Q93)=FALSE, ISNUMBER(S93)=FALSE),NA(),SUM(IF(ISERROR(MATCH(WEEKDAY(ROW(INDIRECT(Q93&amp;":"&amp;S93))),DunDay,0)),IF(ISERROR(MATCH(ROW(INDIRECT(Q93&amp;":"&amp;S93)),National,0)),1,0)),0))))</f>
        <v/>
      </c>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1"/>
      <c r="IP93" s="1"/>
      <c r="IQ93" s="1"/>
      <c r="IR93" s="1"/>
      <c r="IS93" s="1"/>
      <c r="IT93" s="1"/>
      <c r="IU93" s="1"/>
      <c r="IV93" s="1"/>
      <c r="IW93" s="1"/>
      <c r="IX93" s="1"/>
      <c r="IY93" s="1"/>
      <c r="IZ93" s="1"/>
      <c r="JA93" s="1"/>
      <c r="JB93" s="1"/>
      <c r="JC93" s="1"/>
      <c r="JD93" s="1"/>
      <c r="JE93" s="1"/>
      <c r="JF93" s="1"/>
      <c r="JG93" s="1"/>
      <c r="JH93" s="1"/>
      <c r="JI93" s="1"/>
      <c r="JJ93" s="1"/>
      <c r="JK93" s="1"/>
      <c r="JL93" s="1"/>
      <c r="JM93" s="1"/>
      <c r="JN93" s="1"/>
      <c r="JO93" s="1"/>
      <c r="JP93" s="1"/>
      <c r="JQ93" s="1"/>
      <c r="JR93" s="1"/>
      <c r="JS93" s="1"/>
      <c r="JT93" s="1"/>
      <c r="JU93" s="1"/>
      <c r="JV93" s="1"/>
      <c r="JW93" s="1"/>
      <c r="JX93" s="1"/>
      <c r="JY93" s="1"/>
      <c r="JZ93" s="1"/>
      <c r="KA93" s="1"/>
      <c r="KB93" s="1"/>
      <c r="KC93" s="1"/>
      <c r="KD93" s="1"/>
      <c r="KE93" s="1"/>
      <c r="KF93" s="1"/>
      <c r="KG93" s="1"/>
      <c r="KH93" s="1"/>
      <c r="KI93" s="1"/>
      <c r="KJ93" s="1"/>
      <c r="KK93" s="1"/>
      <c r="KL93" s="1"/>
      <c r="KM93" s="1"/>
      <c r="KN93" s="1"/>
      <c r="KO93" s="1"/>
      <c r="KP93" s="1"/>
      <c r="KQ93" s="1"/>
      <c r="KR93" s="1"/>
      <c r="KS93" s="1"/>
      <c r="KT93" s="1"/>
      <c r="KU93" s="1"/>
      <c r="KV93" s="1"/>
      <c r="KW93" s="1"/>
      <c r="KX93" s="1"/>
      <c r="KY93" s="1"/>
      <c r="KZ93" s="1"/>
      <c r="LA93" s="1"/>
      <c r="LB93" s="1"/>
      <c r="LC93" s="1"/>
      <c r="LD93" s="1"/>
      <c r="LE93" s="1"/>
      <c r="LF93" s="1"/>
      <c r="LG93" s="1"/>
      <c r="LH93" s="1"/>
      <c r="LI93" s="1"/>
      <c r="LJ93" s="1"/>
      <c r="LK93" s="1"/>
      <c r="LL93" s="1"/>
      <c r="LM93" s="1"/>
      <c r="LN93" s="1"/>
      <c r="LO93" s="1"/>
      <c r="LP93" s="1"/>
      <c r="LQ93" s="1"/>
      <c r="LR93" s="1"/>
      <c r="LS93" s="1"/>
      <c r="LT93" s="1"/>
      <c r="LU93" s="1"/>
      <c r="LV93" s="1"/>
      <c r="LW93" s="1"/>
      <c r="LX93" s="1"/>
      <c r="LY93" s="1"/>
      <c r="LZ93" s="1"/>
      <c r="MA93" s="1"/>
      <c r="MB93" s="1"/>
      <c r="MC93" s="1"/>
      <c r="MD93" s="1"/>
      <c r="ME93" s="1"/>
      <c r="MF93" s="1"/>
      <c r="MG93" s="1"/>
      <c r="MH93" s="1"/>
      <c r="MI93" s="1"/>
      <c r="MJ93" s="1"/>
      <c r="MK93" s="1"/>
      <c r="ML93" s="1"/>
      <c r="MM93" s="1"/>
      <c r="MN93" s="1"/>
      <c r="MO93" s="1"/>
      <c r="MP93" s="1"/>
      <c r="MQ93" s="1"/>
      <c r="MR93" s="1"/>
      <c r="MS93" s="1"/>
      <c r="MT93" s="1"/>
      <c r="MU93" s="1"/>
      <c r="MV93" s="1"/>
      <c r="MW93" s="1"/>
      <c r="MX93" s="1"/>
      <c r="MY93" s="1"/>
      <c r="MZ93" s="1"/>
      <c r="NA93" s="1"/>
      <c r="NB93" s="1"/>
      <c r="NC93" s="1"/>
      <c r="ND93" s="1"/>
      <c r="NE93" s="1"/>
      <c r="NF93" s="1"/>
      <c r="NG93" s="1"/>
      <c r="NH93" s="1"/>
      <c r="NI93" s="1"/>
      <c r="NJ93" s="1"/>
      <c r="NK93" s="1"/>
      <c r="NL93" s="1"/>
      <c r="NM93" s="1"/>
      <c r="NN93" s="1"/>
      <c r="NO93" s="1"/>
      <c r="NP93" s="1"/>
      <c r="NQ93" s="1"/>
      <c r="NR93" s="1"/>
      <c r="NS93" s="1"/>
      <c r="NT93" s="1"/>
      <c r="NU93" s="1"/>
      <c r="NV93" s="1"/>
      <c r="NW93" s="1"/>
    </row>
    <row r="94" spans="1:387" ht="15" customHeight="1" x14ac:dyDescent="0.3">
      <c r="A94" s="25"/>
      <c r="B94" s="26"/>
      <c r="C94" s="26"/>
      <c r="D94" s="26"/>
      <c r="E94" s="27"/>
      <c r="F94" s="28"/>
      <c r="G94" s="29"/>
      <c r="H94" s="30"/>
      <c r="I94" s="25"/>
      <c r="J94" s="23"/>
      <c r="K94" s="14"/>
      <c r="L94" s="14"/>
      <c r="M94" s="23"/>
      <c r="N94" s="14"/>
      <c r="O94" s="14" t="str">
        <f t="shared" si="285"/>
        <v/>
      </c>
      <c r="P94" s="7"/>
      <c r="Q94" s="7"/>
      <c r="R94" s="12" t="str">
        <f t="array" aca="1" ref="R94" ca="1">IF(ISERROR(IF(OR(P94&lt;=0,Q94&lt;=0,P94&gt;Q94,ISNUMBER(P94)=FALSE,ISNUMBER(Q94)=FALSE),NA(),SUM(IF(ISERROR(MATCH(WEEKDAY(ROW(INDIRECT(P94&amp;":"&amp;Q94)),2),DunDay,0)),IF(ISERROR(MATCH(ROW(INDIRECT(P94&amp;":"&amp;Q94)),National,0)),1,0)),0))),"",IF(OR(P94&lt;=0,Q94&lt;=0,P94&gt;Q94,ISNUMBER(P94)=FALSE,ISNUMBER(Q94)=FALSE),NA(),SUM(IF(ISERROR(MATCH(WEEKDAY(ROW(INDIRECT(P94&amp;":"&amp;Q94)),2),DunDay,0)),IF(ISERROR(MATCH(ROW(INDIRECT(P94&amp;":"&amp;Q94)),National,0)),1,0)),0)))</f>
        <v/>
      </c>
      <c r="S94" s="8"/>
      <c r="T94" s="5"/>
      <c r="U94" s="12" t="str">
        <f t="array" aca="1" ref="U94" ca="1">IF(ISERROR(IF(OR(O94&lt;=0,Q94&lt;=0,O94&gt;Q94,ISNUMBER(O94)=FALSE,ISNUMBER(Q94)=FALSE),NA(),SUM(IF(ISERROR(MATCH(WEEKDAY(ROW(INDIRECT(O94&amp;":"&amp;Q94)),2),DunDay,0)),IF(ISERROR(MATCH(ROW(INDIRECT(O94&amp;":"&amp;Q94)),National,0)),1,0)),0))),"",IF(OR(O94&lt;=0,Q94&lt;=0,O94&gt;Q94,ISNUMBER(O94)=FALSE,ISNUMBER(Q94)=FALSE),NA(),SUM(IF(ISERROR(MATCH(WEEKDAY(ROW(INDIRECT(O94&amp;":"&amp;Q94)),2),DunDay,0)),IF(ISERROR(MATCH(ROW(INDIRECT(O94&amp;":"&amp;Q94)),National,0)),1,0)),0)))</f>
        <v/>
      </c>
      <c r="V94" s="31" t="str">
        <f t="array" aca="1" ref="V94" ca="1">IF(ISERROR(IF(S94&lt;Q94,IF(OR(S94&lt;=0,Q94&lt;=0,S94&gt;Q94,ISNUMBER(S94)=FALSE, ISNUMBER(Q94)=FALSE),NA(),SUM(IF(ISERROR(MATCH(WEEKDAY(ROW(INDIRECT(S94&amp;":"&amp;Q94))),DunDay,0)),IF(ISERROR(MATCH(ROW(INDIRECT(S94&amp;":"&amp;Q94)),National,0)),1,0)),0)),IF(OR(Q94&lt;=0,S94&lt;=0,Q94&gt;S94,ISNUMBER(Q94)=FALSE, ISNUMBER(S94)=FALSE),NA(),SUM(IF(ISERROR(MATCH(WEEKDAY(ROW(INDIRECT(Q94&amp;":"&amp;S94))),DunDay,0)),IF(ISERROR(MATCH(ROW(INDIRECT(Q94&amp;":"&amp;S94)),National,0)),1,0)),0)))),"",IF(S94&lt;Q94,IF(OR(S94&lt;=0,Q94&lt;=0,S94&gt;Q94,ISNUMBER(S94)=FALSE, ISNUMBER(Q94)=FALSE),NA(),SUM(IF(ISERROR(MATCH(WEEKDAY(ROW(INDIRECT(S94&amp;":"&amp;Q94))),DunDay,0)),IF(ISERROR(MATCH(ROW(INDIRECT(S94&amp;":"&amp;Q94)),National,0)),1,0)),0)),IF(OR(Q94&lt;=0,S94&lt;=0,Q94&gt;S94,ISNUMBER(Q94)=FALSE, ISNUMBER(S94)=FALSE),NA(),SUM(IF(ISERROR(MATCH(WEEKDAY(ROW(INDIRECT(Q94&amp;":"&amp;S94))),DunDay,0)),IF(ISERROR(MATCH(ROW(INDIRECT(Q94&amp;":"&amp;S94)),National,0)),1,0)),0))))</f>
        <v/>
      </c>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1"/>
      <c r="IP94" s="1"/>
      <c r="IQ94" s="1"/>
      <c r="IR94" s="1"/>
      <c r="IS94" s="1"/>
      <c r="IT94" s="1"/>
      <c r="IU94" s="1"/>
      <c r="IV94" s="1"/>
      <c r="IW94" s="1"/>
      <c r="IX94" s="1"/>
      <c r="IY94" s="1"/>
      <c r="IZ94" s="1"/>
      <c r="JA94" s="1"/>
      <c r="JB94" s="1"/>
      <c r="JC94" s="1"/>
      <c r="JD94" s="1"/>
      <c r="JE94" s="1"/>
      <c r="JF94" s="1"/>
      <c r="JG94" s="1"/>
      <c r="JH94" s="1"/>
      <c r="JI94" s="1"/>
      <c r="JJ94" s="1"/>
      <c r="JK94" s="1"/>
      <c r="JL94" s="1"/>
      <c r="JM94" s="1"/>
      <c r="JN94" s="1"/>
      <c r="JO94" s="1"/>
      <c r="JP94" s="1"/>
      <c r="JQ94" s="1"/>
      <c r="JR94" s="1"/>
      <c r="JS94" s="1"/>
      <c r="JT94" s="1"/>
      <c r="JU94" s="1"/>
      <c r="JV94" s="1"/>
      <c r="JW94" s="1"/>
      <c r="JX94" s="1"/>
      <c r="JY94" s="1"/>
      <c r="JZ94" s="1"/>
      <c r="KA94" s="1"/>
      <c r="KB94" s="1"/>
      <c r="KC94" s="1"/>
      <c r="KD94" s="1"/>
      <c r="KE94" s="1"/>
      <c r="KF94" s="1"/>
      <c r="KG94" s="1"/>
      <c r="KH94" s="1"/>
      <c r="KI94" s="1"/>
      <c r="KJ94" s="1"/>
      <c r="KK94" s="1"/>
      <c r="KL94" s="1"/>
      <c r="KM94" s="1"/>
      <c r="KN94" s="1"/>
      <c r="KO94" s="1"/>
      <c r="KP94" s="1"/>
      <c r="KQ94" s="1"/>
      <c r="KR94" s="1"/>
      <c r="KS94" s="1"/>
      <c r="KT94" s="1"/>
      <c r="KU94" s="1"/>
      <c r="KV94" s="1"/>
      <c r="KW94" s="1"/>
      <c r="KX94" s="1"/>
      <c r="KY94" s="1"/>
      <c r="KZ94" s="1"/>
      <c r="LA94" s="1"/>
      <c r="LB94" s="1"/>
      <c r="LC94" s="1"/>
      <c r="LD94" s="1"/>
      <c r="LE94" s="1"/>
      <c r="LF94" s="1"/>
      <c r="LG94" s="1"/>
      <c r="LH94" s="1"/>
      <c r="LI94" s="1"/>
      <c r="LJ94" s="1"/>
      <c r="LK94" s="1"/>
      <c r="LL94" s="1"/>
      <c r="LM94" s="1"/>
      <c r="LN94" s="1"/>
      <c r="LO94" s="1"/>
      <c r="LP94" s="1"/>
      <c r="LQ94" s="1"/>
      <c r="LR94" s="1"/>
      <c r="LS94" s="1"/>
      <c r="LT94" s="1"/>
      <c r="LU94" s="1"/>
      <c r="LV94" s="1"/>
      <c r="LW94" s="1"/>
      <c r="LX94" s="1"/>
      <c r="LY94" s="1"/>
      <c r="LZ94" s="1"/>
      <c r="MA94" s="1"/>
      <c r="MB94" s="1"/>
      <c r="MC94" s="1"/>
      <c r="MD94" s="1"/>
      <c r="ME94" s="1"/>
      <c r="MF94" s="1"/>
      <c r="MG94" s="1"/>
      <c r="MH94" s="1"/>
      <c r="MI94" s="1"/>
      <c r="MJ94" s="1"/>
      <c r="MK94" s="1"/>
      <c r="ML94" s="1"/>
      <c r="MM94" s="1"/>
      <c r="MN94" s="1"/>
      <c r="MO94" s="1"/>
      <c r="MP94" s="1"/>
      <c r="MQ94" s="1"/>
      <c r="MR94" s="1"/>
      <c r="MS94" s="1"/>
      <c r="MT94" s="1"/>
      <c r="MU94" s="1"/>
      <c r="MV94" s="1"/>
      <c r="MW94" s="1"/>
      <c r="MX94" s="1"/>
      <c r="MY94" s="1"/>
      <c r="MZ94" s="1"/>
      <c r="NA94" s="1"/>
      <c r="NB94" s="1"/>
      <c r="NC94" s="1"/>
      <c r="ND94" s="1"/>
      <c r="NE94" s="1"/>
      <c r="NF94" s="1"/>
      <c r="NG94" s="1"/>
      <c r="NH94" s="1"/>
      <c r="NI94" s="1"/>
      <c r="NJ94" s="1"/>
      <c r="NK94" s="1"/>
      <c r="NL94" s="1"/>
      <c r="NM94" s="1"/>
      <c r="NN94" s="1"/>
      <c r="NO94" s="1"/>
      <c r="NP94" s="1"/>
      <c r="NQ94" s="1"/>
      <c r="NR94" s="1"/>
      <c r="NS94" s="1"/>
      <c r="NT94" s="1"/>
      <c r="NU94" s="1"/>
      <c r="NV94" s="1"/>
      <c r="NW94" s="1"/>
    </row>
    <row r="95" spans="1:387" ht="15" customHeight="1" x14ac:dyDescent="0.3">
      <c r="A95" s="25"/>
      <c r="B95" s="26"/>
      <c r="C95" s="26"/>
      <c r="D95" s="26"/>
      <c r="E95" s="27"/>
      <c r="F95" s="28"/>
      <c r="G95" s="29"/>
      <c r="H95" s="30"/>
      <c r="I95" s="25"/>
      <c r="J95" s="23"/>
      <c r="K95" s="14"/>
      <c r="L95" s="14"/>
      <c r="M95" s="23"/>
      <c r="N95" s="14"/>
      <c r="O95" s="14" t="str">
        <f t="shared" si="285"/>
        <v/>
      </c>
      <c r="P95" s="7"/>
      <c r="Q95" s="7"/>
      <c r="R95" s="12" t="str">
        <f t="array" aca="1" ref="R95" ca="1">IF(ISERROR(IF(OR(P95&lt;=0,Q95&lt;=0,P95&gt;Q95,ISNUMBER(P95)=FALSE,ISNUMBER(Q95)=FALSE),NA(),SUM(IF(ISERROR(MATCH(WEEKDAY(ROW(INDIRECT(P95&amp;":"&amp;Q95)),2),DunDay,0)),IF(ISERROR(MATCH(ROW(INDIRECT(P95&amp;":"&amp;Q95)),National,0)),1,0)),0))),"",IF(OR(P95&lt;=0,Q95&lt;=0,P95&gt;Q95,ISNUMBER(P95)=FALSE,ISNUMBER(Q95)=FALSE),NA(),SUM(IF(ISERROR(MATCH(WEEKDAY(ROW(INDIRECT(P95&amp;":"&amp;Q95)),2),DunDay,0)),IF(ISERROR(MATCH(ROW(INDIRECT(P95&amp;":"&amp;Q95)),National,0)),1,0)),0)))</f>
        <v/>
      </c>
      <c r="S95" s="8"/>
      <c r="T95" s="5"/>
      <c r="U95" s="12" t="str">
        <f t="array" aca="1" ref="U95" ca="1">IF(ISERROR(IF(OR(O95&lt;=0,Q95&lt;=0,O95&gt;Q95,ISNUMBER(O95)=FALSE,ISNUMBER(Q95)=FALSE),NA(),SUM(IF(ISERROR(MATCH(WEEKDAY(ROW(INDIRECT(O95&amp;":"&amp;Q95)),2),DunDay,0)),IF(ISERROR(MATCH(ROW(INDIRECT(O95&amp;":"&amp;Q95)),National,0)),1,0)),0))),"",IF(OR(O95&lt;=0,Q95&lt;=0,O95&gt;Q95,ISNUMBER(O95)=FALSE,ISNUMBER(Q95)=FALSE),NA(),SUM(IF(ISERROR(MATCH(WEEKDAY(ROW(INDIRECT(O95&amp;":"&amp;Q95)),2),DunDay,0)),IF(ISERROR(MATCH(ROW(INDIRECT(O95&amp;":"&amp;Q95)),National,0)),1,0)),0)))</f>
        <v/>
      </c>
      <c r="V95" s="31" t="str">
        <f t="array" aca="1" ref="V95" ca="1">IF(ISERROR(IF(S95&lt;Q95,IF(OR(S95&lt;=0,Q95&lt;=0,S95&gt;Q95,ISNUMBER(S95)=FALSE, ISNUMBER(Q95)=FALSE),NA(),SUM(IF(ISERROR(MATCH(WEEKDAY(ROW(INDIRECT(S95&amp;":"&amp;Q95))),DunDay,0)),IF(ISERROR(MATCH(ROW(INDIRECT(S95&amp;":"&amp;Q95)),National,0)),1,0)),0)),IF(OR(Q95&lt;=0,S95&lt;=0,Q95&gt;S95,ISNUMBER(Q95)=FALSE, ISNUMBER(S95)=FALSE),NA(),SUM(IF(ISERROR(MATCH(WEEKDAY(ROW(INDIRECT(Q95&amp;":"&amp;S95))),DunDay,0)),IF(ISERROR(MATCH(ROW(INDIRECT(Q95&amp;":"&amp;S95)),National,0)),1,0)),0)))),"",IF(S95&lt;Q95,IF(OR(S95&lt;=0,Q95&lt;=0,S95&gt;Q95,ISNUMBER(S95)=FALSE, ISNUMBER(Q95)=FALSE),NA(),SUM(IF(ISERROR(MATCH(WEEKDAY(ROW(INDIRECT(S95&amp;":"&amp;Q95))),DunDay,0)),IF(ISERROR(MATCH(ROW(INDIRECT(S95&amp;":"&amp;Q95)),National,0)),1,0)),0)),IF(OR(Q95&lt;=0,S95&lt;=0,Q95&gt;S95,ISNUMBER(Q95)=FALSE, ISNUMBER(S95)=FALSE),NA(),SUM(IF(ISERROR(MATCH(WEEKDAY(ROW(INDIRECT(Q95&amp;":"&amp;S95))),DunDay,0)),IF(ISERROR(MATCH(ROW(INDIRECT(Q95&amp;":"&amp;S95)),National,0)),1,0)),0))))</f>
        <v/>
      </c>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N95" s="1"/>
      <c r="IO95" s="1"/>
      <c r="IP95" s="1"/>
      <c r="IQ95" s="1"/>
      <c r="IR95" s="1"/>
      <c r="IS95" s="1"/>
      <c r="IT95" s="1"/>
      <c r="IU95" s="1"/>
      <c r="IV95" s="1"/>
      <c r="IW95" s="1"/>
      <c r="IX95" s="1"/>
      <c r="IY95" s="1"/>
      <c r="IZ95" s="1"/>
      <c r="JA95" s="1"/>
      <c r="JB95" s="1"/>
      <c r="JC95" s="1"/>
      <c r="JD95" s="1"/>
      <c r="JE95" s="1"/>
      <c r="JF95" s="1"/>
      <c r="JG95" s="1"/>
      <c r="JH95" s="1"/>
      <c r="JI95" s="1"/>
      <c r="JJ95" s="1"/>
      <c r="JK95" s="1"/>
      <c r="JL95" s="1"/>
      <c r="JM95" s="1"/>
      <c r="JN95" s="1"/>
      <c r="JO95" s="1"/>
      <c r="JP95" s="1"/>
      <c r="JQ95" s="1"/>
      <c r="JR95" s="1"/>
      <c r="JS95" s="1"/>
      <c r="JT95" s="1"/>
      <c r="JU95" s="1"/>
      <c r="JV95" s="1"/>
      <c r="JW95" s="1"/>
      <c r="JX95" s="1"/>
      <c r="JY95" s="1"/>
      <c r="JZ95" s="1"/>
      <c r="KA95" s="1"/>
      <c r="KB95" s="1"/>
      <c r="KC95" s="1"/>
      <c r="KD95" s="1"/>
      <c r="KE95" s="1"/>
      <c r="KF95" s="1"/>
      <c r="KG95" s="1"/>
      <c r="KH95" s="1"/>
      <c r="KI95" s="1"/>
      <c r="KJ95" s="1"/>
      <c r="KK95" s="1"/>
      <c r="KL95" s="1"/>
      <c r="KM95" s="1"/>
      <c r="KN95" s="1"/>
      <c r="KO95" s="1"/>
      <c r="KP95" s="1"/>
      <c r="KQ95" s="1"/>
      <c r="KR95" s="1"/>
      <c r="KS95" s="1"/>
      <c r="KT95" s="1"/>
      <c r="KU95" s="1"/>
      <c r="KV95" s="1"/>
      <c r="KW95" s="1"/>
      <c r="KX95" s="1"/>
      <c r="KY95" s="1"/>
      <c r="KZ95" s="1"/>
      <c r="LA95" s="1"/>
      <c r="LB95" s="1"/>
      <c r="LC95" s="1"/>
      <c r="LD95" s="1"/>
      <c r="LE95" s="1"/>
      <c r="LF95" s="1"/>
      <c r="LG95" s="1"/>
      <c r="LH95" s="1"/>
      <c r="LI95" s="1"/>
      <c r="LJ95" s="1"/>
      <c r="LK95" s="1"/>
      <c r="LL95" s="1"/>
      <c r="LM95" s="1"/>
      <c r="LN95" s="1"/>
      <c r="LO95" s="1"/>
      <c r="LP95" s="1"/>
      <c r="LQ95" s="1"/>
      <c r="LR95" s="1"/>
      <c r="LS95" s="1"/>
      <c r="LT95" s="1"/>
      <c r="LU95" s="1"/>
      <c r="LV95" s="1"/>
      <c r="LW95" s="1"/>
      <c r="LX95" s="1"/>
      <c r="LY95" s="1"/>
      <c r="LZ95" s="1"/>
      <c r="MA95" s="1"/>
      <c r="MB95" s="1"/>
      <c r="MC95" s="1"/>
      <c r="MD95" s="1"/>
      <c r="ME95" s="1"/>
      <c r="MF95" s="1"/>
      <c r="MG95" s="1"/>
      <c r="MH95" s="1"/>
      <c r="MI95" s="1"/>
      <c r="MJ95" s="1"/>
      <c r="MK95" s="1"/>
      <c r="ML95" s="1"/>
      <c r="MM95" s="1"/>
      <c r="MN95" s="1"/>
      <c r="MO95" s="1"/>
      <c r="MP95" s="1"/>
      <c r="MQ95" s="1"/>
      <c r="MR95" s="1"/>
      <c r="MS95" s="1"/>
      <c r="MT95" s="1"/>
      <c r="MU95" s="1"/>
      <c r="MV95" s="1"/>
      <c r="MW95" s="1"/>
      <c r="MX95" s="1"/>
      <c r="MY95" s="1"/>
      <c r="MZ95" s="1"/>
      <c r="NA95" s="1"/>
      <c r="NB95" s="1"/>
      <c r="NC95" s="1"/>
      <c r="ND95" s="1"/>
      <c r="NE95" s="1"/>
      <c r="NF95" s="1"/>
      <c r="NG95" s="1"/>
      <c r="NH95" s="1"/>
      <c r="NI95" s="1"/>
      <c r="NJ95" s="1"/>
      <c r="NK95" s="1"/>
      <c r="NL95" s="1"/>
      <c r="NM95" s="1"/>
      <c r="NN95" s="1"/>
      <c r="NO95" s="1"/>
      <c r="NP95" s="1"/>
      <c r="NQ95" s="1"/>
      <c r="NR95" s="1"/>
      <c r="NS95" s="1"/>
      <c r="NT95" s="1"/>
      <c r="NU95" s="1"/>
      <c r="NV95" s="1"/>
      <c r="NW95" s="1"/>
    </row>
    <row r="96" spans="1:387" ht="15" customHeight="1" x14ac:dyDescent="0.3">
      <c r="A96" s="25"/>
      <c r="B96" s="26"/>
      <c r="C96" s="26"/>
      <c r="D96" s="26"/>
      <c r="E96" s="27"/>
      <c r="F96" s="28"/>
      <c r="G96" s="29"/>
      <c r="H96" s="30"/>
      <c r="I96" s="25"/>
      <c r="J96" s="23"/>
      <c r="K96" s="14"/>
      <c r="L96" s="14"/>
      <c r="M96" s="23"/>
      <c r="N96" s="14"/>
      <c r="O96" s="14" t="str">
        <f t="shared" si="285"/>
        <v/>
      </c>
      <c r="P96" s="7"/>
      <c r="Q96" s="7"/>
      <c r="R96" s="12" t="str">
        <f t="array" aca="1" ref="R96" ca="1">IF(ISERROR(IF(OR(P96&lt;=0,Q96&lt;=0,P96&gt;Q96,ISNUMBER(P96)=FALSE,ISNUMBER(Q96)=FALSE),NA(),SUM(IF(ISERROR(MATCH(WEEKDAY(ROW(INDIRECT(P96&amp;":"&amp;Q96)),2),DunDay,0)),IF(ISERROR(MATCH(ROW(INDIRECT(P96&amp;":"&amp;Q96)),National,0)),1,0)),0))),"",IF(OR(P96&lt;=0,Q96&lt;=0,P96&gt;Q96,ISNUMBER(P96)=FALSE,ISNUMBER(Q96)=FALSE),NA(),SUM(IF(ISERROR(MATCH(WEEKDAY(ROW(INDIRECT(P96&amp;":"&amp;Q96)),2),DunDay,0)),IF(ISERROR(MATCH(ROW(INDIRECT(P96&amp;":"&amp;Q96)),National,0)),1,0)),0)))</f>
        <v/>
      </c>
      <c r="S96" s="8"/>
      <c r="T96" s="5"/>
      <c r="U96" s="12" t="str">
        <f t="array" aca="1" ref="U96" ca="1">IF(ISERROR(IF(OR(O96&lt;=0,Q96&lt;=0,O96&gt;Q96,ISNUMBER(O96)=FALSE,ISNUMBER(Q96)=FALSE),NA(),SUM(IF(ISERROR(MATCH(WEEKDAY(ROW(INDIRECT(O96&amp;":"&amp;Q96)),2),DunDay,0)),IF(ISERROR(MATCH(ROW(INDIRECT(O96&amp;":"&amp;Q96)),National,0)),1,0)),0))),"",IF(OR(O96&lt;=0,Q96&lt;=0,O96&gt;Q96,ISNUMBER(O96)=FALSE,ISNUMBER(Q96)=FALSE),NA(),SUM(IF(ISERROR(MATCH(WEEKDAY(ROW(INDIRECT(O96&amp;":"&amp;Q96)),2),DunDay,0)),IF(ISERROR(MATCH(ROW(INDIRECT(O96&amp;":"&amp;Q96)),National,0)),1,0)),0)))</f>
        <v/>
      </c>
      <c r="V96" s="31" t="str">
        <f t="array" aca="1" ref="V96" ca="1">IF(ISERROR(IF(S96&lt;Q96,IF(OR(S96&lt;=0,Q96&lt;=0,S96&gt;Q96,ISNUMBER(S96)=FALSE, ISNUMBER(Q96)=FALSE),NA(),SUM(IF(ISERROR(MATCH(WEEKDAY(ROW(INDIRECT(S96&amp;":"&amp;Q96))),DunDay,0)),IF(ISERROR(MATCH(ROW(INDIRECT(S96&amp;":"&amp;Q96)),National,0)),1,0)),0)),IF(OR(Q96&lt;=0,S96&lt;=0,Q96&gt;S96,ISNUMBER(Q96)=FALSE, ISNUMBER(S96)=FALSE),NA(),SUM(IF(ISERROR(MATCH(WEEKDAY(ROW(INDIRECT(Q96&amp;":"&amp;S96))),DunDay,0)),IF(ISERROR(MATCH(ROW(INDIRECT(Q96&amp;":"&amp;S96)),National,0)),1,0)),0)))),"",IF(S96&lt;Q96,IF(OR(S96&lt;=0,Q96&lt;=0,S96&gt;Q96,ISNUMBER(S96)=FALSE, ISNUMBER(Q96)=FALSE),NA(),SUM(IF(ISERROR(MATCH(WEEKDAY(ROW(INDIRECT(S96&amp;":"&amp;Q96))),DunDay,0)),IF(ISERROR(MATCH(ROW(INDIRECT(S96&amp;":"&amp;Q96)),National,0)),1,0)),0)),IF(OR(Q96&lt;=0,S96&lt;=0,Q96&gt;S96,ISNUMBER(Q96)=FALSE, ISNUMBER(S96)=FALSE),NA(),SUM(IF(ISERROR(MATCH(WEEKDAY(ROW(INDIRECT(Q96&amp;":"&amp;S96))),DunDay,0)),IF(ISERROR(MATCH(ROW(INDIRECT(Q96&amp;":"&amp;S96)),National,0)),1,0)),0))))</f>
        <v/>
      </c>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N96" s="1"/>
      <c r="IO96" s="1"/>
      <c r="IP96" s="1"/>
      <c r="IQ96" s="1"/>
      <c r="IR96" s="1"/>
      <c r="IS96" s="1"/>
      <c r="IT96" s="1"/>
      <c r="IU96" s="1"/>
      <c r="IV96" s="1"/>
      <c r="IW96" s="1"/>
      <c r="IX96" s="1"/>
      <c r="IY96" s="1"/>
      <c r="IZ96" s="1"/>
      <c r="JA96" s="1"/>
      <c r="JB96" s="1"/>
      <c r="JC96" s="1"/>
      <c r="JD96" s="1"/>
      <c r="JE96" s="1"/>
      <c r="JF96" s="1"/>
      <c r="JG96" s="1"/>
      <c r="JH96" s="1"/>
      <c r="JI96" s="1"/>
      <c r="JJ96" s="1"/>
      <c r="JK96" s="1"/>
      <c r="JL96" s="1"/>
      <c r="JM96" s="1"/>
      <c r="JN96" s="1"/>
      <c r="JO96" s="1"/>
      <c r="JP96" s="1"/>
      <c r="JQ96" s="1"/>
      <c r="JR96" s="1"/>
      <c r="JS96" s="1"/>
      <c r="JT96" s="1"/>
      <c r="JU96" s="1"/>
      <c r="JV96" s="1"/>
      <c r="JW96" s="1"/>
      <c r="JX96" s="1"/>
      <c r="JY96" s="1"/>
      <c r="JZ96" s="1"/>
      <c r="KA96" s="1"/>
      <c r="KB96" s="1"/>
      <c r="KC96" s="1"/>
      <c r="KD96" s="1"/>
      <c r="KE96" s="1"/>
      <c r="KF96" s="1"/>
      <c r="KG96" s="1"/>
      <c r="KH96" s="1"/>
      <c r="KI96" s="1"/>
      <c r="KJ96" s="1"/>
      <c r="KK96" s="1"/>
      <c r="KL96" s="1"/>
      <c r="KM96" s="1"/>
      <c r="KN96" s="1"/>
      <c r="KO96" s="1"/>
      <c r="KP96" s="1"/>
      <c r="KQ96" s="1"/>
      <c r="KR96" s="1"/>
      <c r="KS96" s="1"/>
      <c r="KT96" s="1"/>
      <c r="KU96" s="1"/>
      <c r="KV96" s="1"/>
      <c r="KW96" s="1"/>
      <c r="KX96" s="1"/>
      <c r="KY96" s="1"/>
      <c r="KZ96" s="1"/>
      <c r="LA96" s="1"/>
      <c r="LB96" s="1"/>
      <c r="LC96" s="1"/>
      <c r="LD96" s="1"/>
      <c r="LE96" s="1"/>
      <c r="LF96" s="1"/>
      <c r="LG96" s="1"/>
      <c r="LH96" s="1"/>
      <c r="LI96" s="1"/>
      <c r="LJ96" s="1"/>
      <c r="LK96" s="1"/>
      <c r="LL96" s="1"/>
      <c r="LM96" s="1"/>
      <c r="LN96" s="1"/>
      <c r="LO96" s="1"/>
      <c r="LP96" s="1"/>
      <c r="LQ96" s="1"/>
      <c r="LR96" s="1"/>
      <c r="LS96" s="1"/>
      <c r="LT96" s="1"/>
      <c r="LU96" s="1"/>
      <c r="LV96" s="1"/>
      <c r="LW96" s="1"/>
      <c r="LX96" s="1"/>
      <c r="LY96" s="1"/>
      <c r="LZ96" s="1"/>
      <c r="MA96" s="1"/>
      <c r="MB96" s="1"/>
      <c r="MC96" s="1"/>
      <c r="MD96" s="1"/>
      <c r="ME96" s="1"/>
      <c r="MF96" s="1"/>
      <c r="MG96" s="1"/>
      <c r="MH96" s="1"/>
      <c r="MI96" s="1"/>
      <c r="MJ96" s="1"/>
      <c r="MK96" s="1"/>
      <c r="ML96" s="1"/>
      <c r="MM96" s="1"/>
      <c r="MN96" s="1"/>
      <c r="MO96" s="1"/>
      <c r="MP96" s="1"/>
      <c r="MQ96" s="1"/>
      <c r="MR96" s="1"/>
      <c r="MS96" s="1"/>
      <c r="MT96" s="1"/>
      <c r="MU96" s="1"/>
      <c r="MV96" s="1"/>
      <c r="MW96" s="1"/>
      <c r="MX96" s="1"/>
      <c r="MY96" s="1"/>
      <c r="MZ96" s="1"/>
      <c r="NA96" s="1"/>
      <c r="NB96" s="1"/>
      <c r="NC96" s="1"/>
      <c r="ND96" s="1"/>
      <c r="NE96" s="1"/>
      <c r="NF96" s="1"/>
      <c r="NG96" s="1"/>
      <c r="NH96" s="1"/>
      <c r="NI96" s="1"/>
      <c r="NJ96" s="1"/>
      <c r="NK96" s="1"/>
      <c r="NL96" s="1"/>
      <c r="NM96" s="1"/>
      <c r="NN96" s="1"/>
      <c r="NO96" s="1"/>
      <c r="NP96" s="1"/>
      <c r="NQ96" s="1"/>
      <c r="NR96" s="1"/>
      <c r="NS96" s="1"/>
      <c r="NT96" s="1"/>
      <c r="NU96" s="1"/>
      <c r="NV96" s="1"/>
      <c r="NW96" s="1"/>
    </row>
    <row r="97" spans="1:387" ht="15" customHeight="1" x14ac:dyDescent="0.3">
      <c r="A97" s="25"/>
      <c r="B97" s="26"/>
      <c r="C97" s="26"/>
      <c r="D97" s="26"/>
      <c r="E97" s="27"/>
      <c r="F97" s="28"/>
      <c r="G97" s="29"/>
      <c r="H97" s="30"/>
      <c r="I97" s="25"/>
      <c r="J97" s="23"/>
      <c r="K97" s="14"/>
      <c r="L97" s="14"/>
      <c r="M97" s="23"/>
      <c r="N97" s="14"/>
      <c r="O97" s="14" t="str">
        <f t="shared" si="285"/>
        <v/>
      </c>
      <c r="P97" s="7"/>
      <c r="Q97" s="7"/>
      <c r="R97" s="12" t="str">
        <f t="array" aca="1" ref="R97" ca="1">IF(ISERROR(IF(OR(P97&lt;=0,Q97&lt;=0,P97&gt;Q97,ISNUMBER(P97)=FALSE,ISNUMBER(Q97)=FALSE),NA(),SUM(IF(ISERROR(MATCH(WEEKDAY(ROW(INDIRECT(P97&amp;":"&amp;Q97)),2),DunDay,0)),IF(ISERROR(MATCH(ROW(INDIRECT(P97&amp;":"&amp;Q97)),National,0)),1,0)),0))),"",IF(OR(P97&lt;=0,Q97&lt;=0,P97&gt;Q97,ISNUMBER(P97)=FALSE,ISNUMBER(Q97)=FALSE),NA(),SUM(IF(ISERROR(MATCH(WEEKDAY(ROW(INDIRECT(P97&amp;":"&amp;Q97)),2),DunDay,0)),IF(ISERROR(MATCH(ROW(INDIRECT(P97&amp;":"&amp;Q97)),National,0)),1,0)),0)))</f>
        <v/>
      </c>
      <c r="S97" s="8"/>
      <c r="T97" s="5"/>
      <c r="U97" s="12" t="str">
        <f t="array" aca="1" ref="U97" ca="1">IF(ISERROR(IF(OR(O97&lt;=0,Q97&lt;=0,O97&gt;Q97,ISNUMBER(O97)=FALSE,ISNUMBER(Q97)=FALSE),NA(),SUM(IF(ISERROR(MATCH(WEEKDAY(ROW(INDIRECT(O97&amp;":"&amp;Q97)),2),DunDay,0)),IF(ISERROR(MATCH(ROW(INDIRECT(O97&amp;":"&amp;Q97)),National,0)),1,0)),0))),"",IF(OR(O97&lt;=0,Q97&lt;=0,O97&gt;Q97,ISNUMBER(O97)=FALSE,ISNUMBER(Q97)=FALSE),NA(),SUM(IF(ISERROR(MATCH(WEEKDAY(ROW(INDIRECT(O97&amp;":"&amp;Q97)),2),DunDay,0)),IF(ISERROR(MATCH(ROW(INDIRECT(O97&amp;":"&amp;Q97)),National,0)),1,0)),0)))</f>
        <v/>
      </c>
      <c r="V97" s="31" t="str">
        <f t="array" aca="1" ref="V97" ca="1">IF(ISERROR(IF(S97&lt;Q97,IF(OR(S97&lt;=0,Q97&lt;=0,S97&gt;Q97,ISNUMBER(S97)=FALSE, ISNUMBER(Q97)=FALSE),NA(),SUM(IF(ISERROR(MATCH(WEEKDAY(ROW(INDIRECT(S97&amp;":"&amp;Q97))),DunDay,0)),IF(ISERROR(MATCH(ROW(INDIRECT(S97&amp;":"&amp;Q97)),National,0)),1,0)),0)),IF(OR(Q97&lt;=0,S97&lt;=0,Q97&gt;S97,ISNUMBER(Q97)=FALSE, ISNUMBER(S97)=FALSE),NA(),SUM(IF(ISERROR(MATCH(WEEKDAY(ROW(INDIRECT(Q97&amp;":"&amp;S97))),DunDay,0)),IF(ISERROR(MATCH(ROW(INDIRECT(Q97&amp;":"&amp;S97)),National,0)),1,0)),0)))),"",IF(S97&lt;Q97,IF(OR(S97&lt;=0,Q97&lt;=0,S97&gt;Q97,ISNUMBER(S97)=FALSE, ISNUMBER(Q97)=FALSE),NA(),SUM(IF(ISERROR(MATCH(WEEKDAY(ROW(INDIRECT(S97&amp;":"&amp;Q97))),DunDay,0)),IF(ISERROR(MATCH(ROW(INDIRECT(S97&amp;":"&amp;Q97)),National,0)),1,0)),0)),IF(OR(Q97&lt;=0,S97&lt;=0,Q97&gt;S97,ISNUMBER(Q97)=FALSE, ISNUMBER(S97)=FALSE),NA(),SUM(IF(ISERROR(MATCH(WEEKDAY(ROW(INDIRECT(Q97&amp;":"&amp;S97))),DunDay,0)),IF(ISERROR(MATCH(ROW(INDIRECT(Q97&amp;":"&amp;S97)),National,0)),1,0)),0))))</f>
        <v/>
      </c>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1"/>
      <c r="IP97" s="1"/>
      <c r="IQ97" s="1"/>
      <c r="IR97" s="1"/>
      <c r="IS97" s="1"/>
      <c r="IT97" s="1"/>
      <c r="IU97" s="1"/>
      <c r="IV97" s="1"/>
      <c r="IW97" s="1"/>
      <c r="IX97" s="1"/>
      <c r="IY97" s="1"/>
      <c r="IZ97" s="1"/>
      <c r="JA97" s="1"/>
      <c r="JB97" s="1"/>
      <c r="JC97" s="1"/>
      <c r="JD97" s="1"/>
      <c r="JE97" s="1"/>
      <c r="JF97" s="1"/>
      <c r="JG97" s="1"/>
      <c r="JH97" s="1"/>
      <c r="JI97" s="1"/>
      <c r="JJ97" s="1"/>
      <c r="JK97" s="1"/>
      <c r="JL97" s="1"/>
      <c r="JM97" s="1"/>
      <c r="JN97" s="1"/>
      <c r="JO97" s="1"/>
      <c r="JP97" s="1"/>
      <c r="JQ97" s="1"/>
      <c r="JR97" s="1"/>
      <c r="JS97" s="1"/>
      <c r="JT97" s="1"/>
      <c r="JU97" s="1"/>
      <c r="JV97" s="1"/>
      <c r="JW97" s="1"/>
      <c r="JX97" s="1"/>
      <c r="JY97" s="1"/>
      <c r="JZ97" s="1"/>
      <c r="KA97" s="1"/>
      <c r="KB97" s="1"/>
      <c r="KC97" s="1"/>
      <c r="KD97" s="1"/>
      <c r="KE97" s="1"/>
      <c r="KF97" s="1"/>
      <c r="KG97" s="1"/>
      <c r="KH97" s="1"/>
      <c r="KI97" s="1"/>
      <c r="KJ97" s="1"/>
      <c r="KK97" s="1"/>
      <c r="KL97" s="1"/>
      <c r="KM97" s="1"/>
      <c r="KN97" s="1"/>
      <c r="KO97" s="1"/>
      <c r="KP97" s="1"/>
      <c r="KQ97" s="1"/>
      <c r="KR97" s="1"/>
      <c r="KS97" s="1"/>
      <c r="KT97" s="1"/>
      <c r="KU97" s="1"/>
      <c r="KV97" s="1"/>
      <c r="KW97" s="1"/>
      <c r="KX97" s="1"/>
      <c r="KY97" s="1"/>
      <c r="KZ97" s="1"/>
      <c r="LA97" s="1"/>
      <c r="LB97" s="1"/>
      <c r="LC97" s="1"/>
      <c r="LD97" s="1"/>
      <c r="LE97" s="1"/>
      <c r="LF97" s="1"/>
      <c r="LG97" s="1"/>
      <c r="LH97" s="1"/>
      <c r="LI97" s="1"/>
      <c r="LJ97" s="1"/>
      <c r="LK97" s="1"/>
      <c r="LL97" s="1"/>
      <c r="LM97" s="1"/>
      <c r="LN97" s="1"/>
      <c r="LO97" s="1"/>
      <c r="LP97" s="1"/>
      <c r="LQ97" s="1"/>
      <c r="LR97" s="1"/>
      <c r="LS97" s="1"/>
      <c r="LT97" s="1"/>
      <c r="LU97" s="1"/>
      <c r="LV97" s="1"/>
      <c r="LW97" s="1"/>
      <c r="LX97" s="1"/>
      <c r="LY97" s="1"/>
      <c r="LZ97" s="1"/>
      <c r="MA97" s="1"/>
      <c r="MB97" s="1"/>
      <c r="MC97" s="1"/>
      <c r="MD97" s="1"/>
      <c r="ME97" s="1"/>
      <c r="MF97" s="1"/>
      <c r="MG97" s="1"/>
      <c r="MH97" s="1"/>
      <c r="MI97" s="1"/>
      <c r="MJ97" s="1"/>
      <c r="MK97" s="1"/>
      <c r="ML97" s="1"/>
      <c r="MM97" s="1"/>
      <c r="MN97" s="1"/>
      <c r="MO97" s="1"/>
      <c r="MP97" s="1"/>
      <c r="MQ97" s="1"/>
      <c r="MR97" s="1"/>
      <c r="MS97" s="1"/>
      <c r="MT97" s="1"/>
      <c r="MU97" s="1"/>
      <c r="MV97" s="1"/>
      <c r="MW97" s="1"/>
      <c r="MX97" s="1"/>
      <c r="MY97" s="1"/>
      <c r="MZ97" s="1"/>
      <c r="NA97" s="1"/>
      <c r="NB97" s="1"/>
      <c r="NC97" s="1"/>
      <c r="ND97" s="1"/>
      <c r="NE97" s="1"/>
      <c r="NF97" s="1"/>
      <c r="NG97" s="1"/>
      <c r="NH97" s="1"/>
      <c r="NI97" s="1"/>
      <c r="NJ97" s="1"/>
      <c r="NK97" s="1"/>
      <c r="NL97" s="1"/>
      <c r="NM97" s="1"/>
      <c r="NN97" s="1"/>
      <c r="NO97" s="1"/>
      <c r="NP97" s="1"/>
      <c r="NQ97" s="1"/>
      <c r="NR97" s="1"/>
      <c r="NS97" s="1"/>
      <c r="NT97" s="1"/>
      <c r="NU97" s="1"/>
      <c r="NV97" s="1"/>
      <c r="NW97" s="1"/>
    </row>
    <row r="98" spans="1:387" ht="15" customHeight="1" x14ac:dyDescent="0.3">
      <c r="A98" s="25"/>
      <c r="B98" s="26"/>
      <c r="C98" s="26"/>
      <c r="D98" s="26"/>
      <c r="E98" s="27"/>
      <c r="F98" s="28"/>
      <c r="G98" s="29"/>
      <c r="H98" s="30"/>
      <c r="I98" s="25"/>
      <c r="J98" s="23"/>
      <c r="K98" s="14"/>
      <c r="L98" s="14"/>
      <c r="M98" s="23"/>
      <c r="N98" s="14"/>
      <c r="O98" s="14" t="str">
        <f t="shared" si="285"/>
        <v/>
      </c>
      <c r="P98" s="7"/>
      <c r="Q98" s="7"/>
      <c r="R98" s="12" t="str">
        <f t="array" aca="1" ref="R98" ca="1">IF(ISERROR(IF(OR(P98&lt;=0,Q98&lt;=0,P98&gt;Q98,ISNUMBER(P98)=FALSE,ISNUMBER(Q98)=FALSE),NA(),SUM(IF(ISERROR(MATCH(WEEKDAY(ROW(INDIRECT(P98&amp;":"&amp;Q98)),2),DunDay,0)),IF(ISERROR(MATCH(ROW(INDIRECT(P98&amp;":"&amp;Q98)),National,0)),1,0)),0))),"",IF(OR(P98&lt;=0,Q98&lt;=0,P98&gt;Q98,ISNUMBER(P98)=FALSE,ISNUMBER(Q98)=FALSE),NA(),SUM(IF(ISERROR(MATCH(WEEKDAY(ROW(INDIRECT(P98&amp;":"&amp;Q98)),2),DunDay,0)),IF(ISERROR(MATCH(ROW(INDIRECT(P98&amp;":"&amp;Q98)),National,0)),1,0)),0)))</f>
        <v/>
      </c>
      <c r="S98" s="8"/>
      <c r="T98" s="5"/>
      <c r="U98" s="12" t="str">
        <f t="array" aca="1" ref="U98" ca="1">IF(ISERROR(IF(OR(O98&lt;=0,Q98&lt;=0,O98&gt;Q98,ISNUMBER(O98)=FALSE,ISNUMBER(Q98)=FALSE),NA(),SUM(IF(ISERROR(MATCH(WEEKDAY(ROW(INDIRECT(O98&amp;":"&amp;Q98)),2),DunDay,0)),IF(ISERROR(MATCH(ROW(INDIRECT(O98&amp;":"&amp;Q98)),National,0)),1,0)),0))),"",IF(OR(O98&lt;=0,Q98&lt;=0,O98&gt;Q98,ISNUMBER(O98)=FALSE,ISNUMBER(Q98)=FALSE),NA(),SUM(IF(ISERROR(MATCH(WEEKDAY(ROW(INDIRECT(O98&amp;":"&amp;Q98)),2),DunDay,0)),IF(ISERROR(MATCH(ROW(INDIRECT(O98&amp;":"&amp;Q98)),National,0)),1,0)),0)))</f>
        <v/>
      </c>
      <c r="V98" s="31" t="str">
        <f t="array" aca="1" ref="V98" ca="1">IF(ISERROR(IF(S98&lt;Q98,IF(OR(S98&lt;=0,Q98&lt;=0,S98&gt;Q98,ISNUMBER(S98)=FALSE, ISNUMBER(Q98)=FALSE),NA(),SUM(IF(ISERROR(MATCH(WEEKDAY(ROW(INDIRECT(S98&amp;":"&amp;Q98))),DunDay,0)),IF(ISERROR(MATCH(ROW(INDIRECT(S98&amp;":"&amp;Q98)),National,0)),1,0)),0)),IF(OR(Q98&lt;=0,S98&lt;=0,Q98&gt;S98,ISNUMBER(Q98)=FALSE, ISNUMBER(S98)=FALSE),NA(),SUM(IF(ISERROR(MATCH(WEEKDAY(ROW(INDIRECT(Q98&amp;":"&amp;S98))),DunDay,0)),IF(ISERROR(MATCH(ROW(INDIRECT(Q98&amp;":"&amp;S98)),National,0)),1,0)),0)))),"",IF(S98&lt;Q98,IF(OR(S98&lt;=0,Q98&lt;=0,S98&gt;Q98,ISNUMBER(S98)=FALSE, ISNUMBER(Q98)=FALSE),NA(),SUM(IF(ISERROR(MATCH(WEEKDAY(ROW(INDIRECT(S98&amp;":"&amp;Q98))),DunDay,0)),IF(ISERROR(MATCH(ROW(INDIRECT(S98&amp;":"&amp;Q98)),National,0)),1,0)),0)),IF(OR(Q98&lt;=0,S98&lt;=0,Q98&gt;S98,ISNUMBER(Q98)=FALSE, ISNUMBER(S98)=FALSE),NA(),SUM(IF(ISERROR(MATCH(WEEKDAY(ROW(INDIRECT(Q98&amp;":"&amp;S98))),DunDay,0)),IF(ISERROR(MATCH(ROW(INDIRECT(Q98&amp;":"&amp;S98)),National,0)),1,0)),0))))</f>
        <v/>
      </c>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1"/>
      <c r="IP98" s="1"/>
      <c r="IQ98" s="1"/>
      <c r="IR98" s="1"/>
      <c r="IS98" s="1"/>
      <c r="IT98" s="1"/>
      <c r="IU98" s="1"/>
      <c r="IV98" s="1"/>
      <c r="IW98" s="1"/>
      <c r="IX98" s="1"/>
      <c r="IY98" s="1"/>
      <c r="IZ98" s="1"/>
      <c r="JA98" s="1"/>
      <c r="JB98" s="1"/>
      <c r="JC98" s="1"/>
      <c r="JD98" s="1"/>
      <c r="JE98" s="1"/>
      <c r="JF98" s="1"/>
      <c r="JG98" s="1"/>
      <c r="JH98" s="1"/>
      <c r="JI98" s="1"/>
      <c r="JJ98" s="1"/>
      <c r="JK98" s="1"/>
      <c r="JL98" s="1"/>
      <c r="JM98" s="1"/>
      <c r="JN98" s="1"/>
      <c r="JO98" s="1"/>
      <c r="JP98" s="1"/>
      <c r="JQ98" s="1"/>
      <c r="JR98" s="1"/>
      <c r="JS98" s="1"/>
      <c r="JT98" s="1"/>
      <c r="JU98" s="1"/>
      <c r="JV98" s="1"/>
      <c r="JW98" s="1"/>
      <c r="JX98" s="1"/>
      <c r="JY98" s="1"/>
      <c r="JZ98" s="1"/>
      <c r="KA98" s="1"/>
      <c r="KB98" s="1"/>
      <c r="KC98" s="1"/>
      <c r="KD98" s="1"/>
      <c r="KE98" s="1"/>
      <c r="KF98" s="1"/>
      <c r="KG98" s="1"/>
      <c r="KH98" s="1"/>
      <c r="KI98" s="1"/>
      <c r="KJ98" s="1"/>
      <c r="KK98" s="1"/>
      <c r="KL98" s="1"/>
      <c r="KM98" s="1"/>
      <c r="KN98" s="1"/>
      <c r="KO98" s="1"/>
      <c r="KP98" s="1"/>
      <c r="KQ98" s="1"/>
      <c r="KR98" s="1"/>
      <c r="KS98" s="1"/>
      <c r="KT98" s="1"/>
      <c r="KU98" s="1"/>
      <c r="KV98" s="1"/>
      <c r="KW98" s="1"/>
      <c r="KX98" s="1"/>
      <c r="KY98" s="1"/>
      <c r="KZ98" s="1"/>
      <c r="LA98" s="1"/>
      <c r="LB98" s="1"/>
      <c r="LC98" s="1"/>
      <c r="LD98" s="1"/>
      <c r="LE98" s="1"/>
      <c r="LF98" s="1"/>
      <c r="LG98" s="1"/>
      <c r="LH98" s="1"/>
      <c r="LI98" s="1"/>
      <c r="LJ98" s="1"/>
      <c r="LK98" s="1"/>
      <c r="LL98" s="1"/>
      <c r="LM98" s="1"/>
      <c r="LN98" s="1"/>
      <c r="LO98" s="1"/>
      <c r="LP98" s="1"/>
      <c r="LQ98" s="1"/>
      <c r="LR98" s="1"/>
      <c r="LS98" s="1"/>
      <c r="LT98" s="1"/>
      <c r="LU98" s="1"/>
      <c r="LV98" s="1"/>
      <c r="LW98" s="1"/>
      <c r="LX98" s="1"/>
      <c r="LY98" s="1"/>
      <c r="LZ98" s="1"/>
      <c r="MA98" s="1"/>
      <c r="MB98" s="1"/>
      <c r="MC98" s="1"/>
      <c r="MD98" s="1"/>
      <c r="ME98" s="1"/>
      <c r="MF98" s="1"/>
      <c r="MG98" s="1"/>
      <c r="MH98" s="1"/>
      <c r="MI98" s="1"/>
      <c r="MJ98" s="1"/>
      <c r="MK98" s="1"/>
      <c r="ML98" s="1"/>
      <c r="MM98" s="1"/>
      <c r="MN98" s="1"/>
      <c r="MO98" s="1"/>
      <c r="MP98" s="1"/>
      <c r="MQ98" s="1"/>
      <c r="MR98" s="1"/>
      <c r="MS98" s="1"/>
      <c r="MT98" s="1"/>
      <c r="MU98" s="1"/>
      <c r="MV98" s="1"/>
      <c r="MW98" s="1"/>
      <c r="MX98" s="1"/>
      <c r="MY98" s="1"/>
      <c r="MZ98" s="1"/>
      <c r="NA98" s="1"/>
      <c r="NB98" s="1"/>
      <c r="NC98" s="1"/>
      <c r="ND98" s="1"/>
      <c r="NE98" s="1"/>
      <c r="NF98" s="1"/>
      <c r="NG98" s="1"/>
      <c r="NH98" s="1"/>
      <c r="NI98" s="1"/>
      <c r="NJ98" s="1"/>
      <c r="NK98" s="1"/>
      <c r="NL98" s="1"/>
      <c r="NM98" s="1"/>
      <c r="NN98" s="1"/>
      <c r="NO98" s="1"/>
      <c r="NP98" s="1"/>
      <c r="NQ98" s="1"/>
      <c r="NR98" s="1"/>
      <c r="NS98" s="1"/>
      <c r="NT98" s="1"/>
      <c r="NU98" s="1"/>
      <c r="NV98" s="1"/>
      <c r="NW98" s="1"/>
    </row>
    <row r="99" spans="1:387" ht="15" customHeight="1" x14ac:dyDescent="0.3">
      <c r="A99" s="25"/>
      <c r="B99" s="26"/>
      <c r="C99" s="26"/>
      <c r="D99" s="26"/>
      <c r="E99" s="27"/>
      <c r="F99" s="28"/>
      <c r="G99" s="29"/>
      <c r="H99" s="30"/>
      <c r="I99" s="25"/>
      <c r="J99" s="23"/>
      <c r="K99" s="14"/>
      <c r="L99" s="14"/>
      <c r="M99" s="23"/>
      <c r="N99" s="14"/>
      <c r="O99" s="14" t="str">
        <f t="shared" si="285"/>
        <v/>
      </c>
      <c r="P99" s="7"/>
      <c r="Q99" s="7"/>
      <c r="R99" s="12" t="str">
        <f t="array" aca="1" ref="R99" ca="1">IF(ISERROR(IF(OR(P99&lt;=0,Q99&lt;=0,P99&gt;Q99,ISNUMBER(P99)=FALSE,ISNUMBER(Q99)=FALSE),NA(),SUM(IF(ISERROR(MATCH(WEEKDAY(ROW(INDIRECT(P99&amp;":"&amp;Q99)),2),DunDay,0)),IF(ISERROR(MATCH(ROW(INDIRECT(P99&amp;":"&amp;Q99)),National,0)),1,0)),0))),"",IF(OR(P99&lt;=0,Q99&lt;=0,P99&gt;Q99,ISNUMBER(P99)=FALSE,ISNUMBER(Q99)=FALSE),NA(),SUM(IF(ISERROR(MATCH(WEEKDAY(ROW(INDIRECT(P99&amp;":"&amp;Q99)),2),DunDay,0)),IF(ISERROR(MATCH(ROW(INDIRECT(P99&amp;":"&amp;Q99)),National,0)),1,0)),0)))</f>
        <v/>
      </c>
      <c r="S99" s="8"/>
      <c r="T99" s="5"/>
      <c r="U99" s="12" t="str">
        <f t="array" aca="1" ref="U99" ca="1">IF(ISERROR(IF(OR(O99&lt;=0,Q99&lt;=0,O99&gt;Q99,ISNUMBER(O99)=FALSE,ISNUMBER(Q99)=FALSE),NA(),SUM(IF(ISERROR(MATCH(WEEKDAY(ROW(INDIRECT(O99&amp;":"&amp;Q99)),2),DunDay,0)),IF(ISERROR(MATCH(ROW(INDIRECT(O99&amp;":"&amp;Q99)),National,0)),1,0)),0))),"",IF(OR(O99&lt;=0,Q99&lt;=0,O99&gt;Q99,ISNUMBER(O99)=FALSE,ISNUMBER(Q99)=FALSE),NA(),SUM(IF(ISERROR(MATCH(WEEKDAY(ROW(INDIRECT(O99&amp;":"&amp;Q99)),2),DunDay,0)),IF(ISERROR(MATCH(ROW(INDIRECT(O99&amp;":"&amp;Q99)),National,0)),1,0)),0)))</f>
        <v/>
      </c>
      <c r="V99" s="31" t="str">
        <f t="array" aca="1" ref="V99" ca="1">IF(ISERROR(IF(S99&lt;Q99,IF(OR(S99&lt;=0,Q99&lt;=0,S99&gt;Q99,ISNUMBER(S99)=FALSE, ISNUMBER(Q99)=FALSE),NA(),SUM(IF(ISERROR(MATCH(WEEKDAY(ROW(INDIRECT(S99&amp;":"&amp;Q99))),DunDay,0)),IF(ISERROR(MATCH(ROW(INDIRECT(S99&amp;":"&amp;Q99)),National,0)),1,0)),0)),IF(OR(Q99&lt;=0,S99&lt;=0,Q99&gt;S99,ISNUMBER(Q99)=FALSE, ISNUMBER(S99)=FALSE),NA(),SUM(IF(ISERROR(MATCH(WEEKDAY(ROW(INDIRECT(Q99&amp;":"&amp;S99))),DunDay,0)),IF(ISERROR(MATCH(ROW(INDIRECT(Q99&amp;":"&amp;S99)),National,0)),1,0)),0)))),"",IF(S99&lt;Q99,IF(OR(S99&lt;=0,Q99&lt;=0,S99&gt;Q99,ISNUMBER(S99)=FALSE, ISNUMBER(Q99)=FALSE),NA(),SUM(IF(ISERROR(MATCH(WEEKDAY(ROW(INDIRECT(S99&amp;":"&amp;Q99))),DunDay,0)),IF(ISERROR(MATCH(ROW(INDIRECT(S99&amp;":"&amp;Q99)),National,0)),1,0)),0)),IF(OR(Q99&lt;=0,S99&lt;=0,Q99&gt;S99,ISNUMBER(Q99)=FALSE, ISNUMBER(S99)=FALSE),NA(),SUM(IF(ISERROR(MATCH(WEEKDAY(ROW(INDIRECT(Q99&amp;":"&amp;S99))),DunDay,0)),IF(ISERROR(MATCH(ROW(INDIRECT(Q99&amp;":"&amp;S99)),National,0)),1,0)),0))))</f>
        <v/>
      </c>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1"/>
      <c r="IP99" s="1"/>
      <c r="IQ99" s="1"/>
      <c r="IR99" s="1"/>
      <c r="IS99" s="1"/>
      <c r="IT99" s="1"/>
      <c r="IU99" s="1"/>
      <c r="IV99" s="1"/>
      <c r="IW99" s="1"/>
      <c r="IX99" s="1"/>
      <c r="IY99" s="1"/>
      <c r="IZ99" s="1"/>
      <c r="JA99" s="1"/>
      <c r="JB99" s="1"/>
      <c r="JC99" s="1"/>
      <c r="JD99" s="1"/>
      <c r="JE99" s="1"/>
      <c r="JF99" s="1"/>
      <c r="JG99" s="1"/>
      <c r="JH99" s="1"/>
      <c r="JI99" s="1"/>
      <c r="JJ99" s="1"/>
      <c r="JK99" s="1"/>
      <c r="JL99" s="1"/>
      <c r="JM99" s="1"/>
      <c r="JN99" s="1"/>
      <c r="JO99" s="1"/>
      <c r="JP99" s="1"/>
      <c r="JQ99" s="1"/>
      <c r="JR99" s="1"/>
      <c r="JS99" s="1"/>
      <c r="JT99" s="1"/>
      <c r="JU99" s="1"/>
      <c r="JV99" s="1"/>
      <c r="JW99" s="1"/>
      <c r="JX99" s="1"/>
      <c r="JY99" s="1"/>
      <c r="JZ99" s="1"/>
      <c r="KA99" s="1"/>
      <c r="KB99" s="1"/>
      <c r="KC99" s="1"/>
      <c r="KD99" s="1"/>
      <c r="KE99" s="1"/>
      <c r="KF99" s="1"/>
      <c r="KG99" s="1"/>
      <c r="KH99" s="1"/>
      <c r="KI99" s="1"/>
      <c r="KJ99" s="1"/>
      <c r="KK99" s="1"/>
      <c r="KL99" s="1"/>
      <c r="KM99" s="1"/>
      <c r="KN99" s="1"/>
      <c r="KO99" s="1"/>
      <c r="KP99" s="1"/>
      <c r="KQ99" s="1"/>
      <c r="KR99" s="1"/>
      <c r="KS99" s="1"/>
      <c r="KT99" s="1"/>
      <c r="KU99" s="1"/>
      <c r="KV99" s="1"/>
      <c r="KW99" s="1"/>
      <c r="KX99" s="1"/>
      <c r="KY99" s="1"/>
      <c r="KZ99" s="1"/>
      <c r="LA99" s="1"/>
      <c r="LB99" s="1"/>
      <c r="LC99" s="1"/>
      <c r="LD99" s="1"/>
      <c r="LE99" s="1"/>
      <c r="LF99" s="1"/>
      <c r="LG99" s="1"/>
      <c r="LH99" s="1"/>
      <c r="LI99" s="1"/>
      <c r="LJ99" s="1"/>
      <c r="LK99" s="1"/>
      <c r="LL99" s="1"/>
      <c r="LM99" s="1"/>
      <c r="LN99" s="1"/>
      <c r="LO99" s="1"/>
      <c r="LP99" s="1"/>
      <c r="LQ99" s="1"/>
      <c r="LR99" s="1"/>
      <c r="LS99" s="1"/>
      <c r="LT99" s="1"/>
      <c r="LU99" s="1"/>
      <c r="LV99" s="1"/>
      <c r="LW99" s="1"/>
      <c r="LX99" s="1"/>
      <c r="LY99" s="1"/>
      <c r="LZ99" s="1"/>
      <c r="MA99" s="1"/>
      <c r="MB99" s="1"/>
      <c r="MC99" s="1"/>
      <c r="MD99" s="1"/>
      <c r="ME99" s="1"/>
      <c r="MF99" s="1"/>
      <c r="MG99" s="1"/>
      <c r="MH99" s="1"/>
      <c r="MI99" s="1"/>
      <c r="MJ99" s="1"/>
      <c r="MK99" s="1"/>
      <c r="ML99" s="1"/>
      <c r="MM99" s="1"/>
      <c r="MN99" s="1"/>
      <c r="MO99" s="1"/>
      <c r="MP99" s="1"/>
      <c r="MQ99" s="1"/>
      <c r="MR99" s="1"/>
      <c r="MS99" s="1"/>
      <c r="MT99" s="1"/>
      <c r="MU99" s="1"/>
      <c r="MV99" s="1"/>
      <c r="MW99" s="1"/>
      <c r="MX99" s="1"/>
      <c r="MY99" s="1"/>
      <c r="MZ99" s="1"/>
      <c r="NA99" s="1"/>
      <c r="NB99" s="1"/>
      <c r="NC99" s="1"/>
      <c r="ND99" s="1"/>
      <c r="NE99" s="1"/>
      <c r="NF99" s="1"/>
      <c r="NG99" s="1"/>
      <c r="NH99" s="1"/>
      <c r="NI99" s="1"/>
      <c r="NJ99" s="1"/>
      <c r="NK99" s="1"/>
      <c r="NL99" s="1"/>
      <c r="NM99" s="1"/>
      <c r="NN99" s="1"/>
      <c r="NO99" s="1"/>
      <c r="NP99" s="1"/>
      <c r="NQ99" s="1"/>
      <c r="NR99" s="1"/>
      <c r="NS99" s="1"/>
      <c r="NT99" s="1"/>
      <c r="NU99" s="1"/>
      <c r="NV99" s="1"/>
      <c r="NW99" s="1"/>
    </row>
    <row r="100" spans="1:387" ht="15" customHeight="1" x14ac:dyDescent="0.3">
      <c r="A100" s="25"/>
      <c r="B100" s="26"/>
      <c r="C100" s="26"/>
      <c r="D100" s="26"/>
      <c r="E100" s="27"/>
      <c r="F100" s="28"/>
      <c r="G100" s="29"/>
      <c r="H100" s="30"/>
      <c r="I100" s="25"/>
      <c r="J100" s="23"/>
      <c r="K100" s="14"/>
      <c r="L100" s="14"/>
      <c r="M100" s="23"/>
      <c r="N100" s="14"/>
      <c r="O100" s="14" t="str">
        <f t="shared" si="285"/>
        <v/>
      </c>
      <c r="P100" s="7"/>
      <c r="Q100" s="7"/>
      <c r="R100" s="12" t="str">
        <f t="array" aca="1" ref="R100" ca="1">IF(ISERROR(IF(OR(P100&lt;=0,Q100&lt;=0,P100&gt;Q100,ISNUMBER(P100)=FALSE,ISNUMBER(Q100)=FALSE),NA(),SUM(IF(ISERROR(MATCH(WEEKDAY(ROW(INDIRECT(P100&amp;":"&amp;Q100)),2),DunDay,0)),IF(ISERROR(MATCH(ROW(INDIRECT(P100&amp;":"&amp;Q100)),National,0)),1,0)),0))),"",IF(OR(P100&lt;=0,Q100&lt;=0,P100&gt;Q100,ISNUMBER(P100)=FALSE,ISNUMBER(Q100)=FALSE),NA(),SUM(IF(ISERROR(MATCH(WEEKDAY(ROW(INDIRECT(P100&amp;":"&amp;Q100)),2),DunDay,0)),IF(ISERROR(MATCH(ROW(INDIRECT(P100&amp;":"&amp;Q100)),National,0)),1,0)),0)))</f>
        <v/>
      </c>
      <c r="S100" s="8"/>
      <c r="T100" s="5"/>
      <c r="U100" s="12" t="str">
        <f t="array" aca="1" ref="U100" ca="1">IF(ISERROR(IF(OR(O100&lt;=0,Q100&lt;=0,O100&gt;Q100,ISNUMBER(O100)=FALSE,ISNUMBER(Q100)=FALSE),NA(),SUM(IF(ISERROR(MATCH(WEEKDAY(ROW(INDIRECT(O100&amp;":"&amp;Q100)),2),DunDay,0)),IF(ISERROR(MATCH(ROW(INDIRECT(O100&amp;":"&amp;Q100)),National,0)),1,0)),0))),"",IF(OR(O100&lt;=0,Q100&lt;=0,O100&gt;Q100,ISNUMBER(O100)=FALSE,ISNUMBER(Q100)=FALSE),NA(),SUM(IF(ISERROR(MATCH(WEEKDAY(ROW(INDIRECT(O100&amp;":"&amp;Q100)),2),DunDay,0)),IF(ISERROR(MATCH(ROW(INDIRECT(O100&amp;":"&amp;Q100)),National,0)),1,0)),0)))</f>
        <v/>
      </c>
      <c r="V100" s="31" t="str">
        <f t="array" aca="1" ref="V100" ca="1">IF(ISERROR(IF(S100&lt;Q100,IF(OR(S100&lt;=0,Q100&lt;=0,S100&gt;Q100,ISNUMBER(S100)=FALSE, ISNUMBER(Q100)=FALSE),NA(),SUM(IF(ISERROR(MATCH(WEEKDAY(ROW(INDIRECT(S100&amp;":"&amp;Q100))),DunDay,0)),IF(ISERROR(MATCH(ROW(INDIRECT(S100&amp;":"&amp;Q100)),National,0)),1,0)),0)),IF(OR(Q100&lt;=0,S100&lt;=0,Q100&gt;S100,ISNUMBER(Q100)=FALSE, ISNUMBER(S100)=FALSE),NA(),SUM(IF(ISERROR(MATCH(WEEKDAY(ROW(INDIRECT(Q100&amp;":"&amp;S100))),DunDay,0)),IF(ISERROR(MATCH(ROW(INDIRECT(Q100&amp;":"&amp;S100)),National,0)),1,0)),0)))),"",IF(S100&lt;Q100,IF(OR(S100&lt;=0,Q100&lt;=0,S100&gt;Q100,ISNUMBER(S100)=FALSE, ISNUMBER(Q100)=FALSE),NA(),SUM(IF(ISERROR(MATCH(WEEKDAY(ROW(INDIRECT(S100&amp;":"&amp;Q100))),DunDay,0)),IF(ISERROR(MATCH(ROW(INDIRECT(S100&amp;":"&amp;Q100)),National,0)),1,0)),0)),IF(OR(Q100&lt;=0,S100&lt;=0,Q100&gt;S100,ISNUMBER(Q100)=FALSE, ISNUMBER(S100)=FALSE),NA(),SUM(IF(ISERROR(MATCH(WEEKDAY(ROW(INDIRECT(Q100&amp;":"&amp;S100))),DunDay,0)),IF(ISERROR(MATCH(ROW(INDIRECT(Q100&amp;":"&amp;S100)),National,0)),1,0)),0))))</f>
        <v/>
      </c>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c r="IE100" s="1"/>
      <c r="IF100" s="1"/>
      <c r="IG100" s="1"/>
      <c r="IH100" s="1"/>
      <c r="II100" s="1"/>
      <c r="IJ100" s="1"/>
      <c r="IK100" s="1"/>
      <c r="IL100" s="1"/>
      <c r="IM100" s="1"/>
      <c r="IN100" s="1"/>
      <c r="IO100" s="1"/>
      <c r="IP100" s="1"/>
      <c r="IQ100" s="1"/>
      <c r="IR100" s="1"/>
      <c r="IS100" s="1"/>
      <c r="IT100" s="1"/>
      <c r="IU100" s="1"/>
      <c r="IV100" s="1"/>
      <c r="IW100" s="1"/>
      <c r="IX100" s="1"/>
      <c r="IY100" s="1"/>
      <c r="IZ100" s="1"/>
      <c r="JA100" s="1"/>
      <c r="JB100" s="1"/>
      <c r="JC100" s="1"/>
      <c r="JD100" s="1"/>
      <c r="JE100" s="1"/>
      <c r="JF100" s="1"/>
      <c r="JG100" s="1"/>
      <c r="JH100" s="1"/>
      <c r="JI100" s="1"/>
      <c r="JJ100" s="1"/>
      <c r="JK100" s="1"/>
      <c r="JL100" s="1"/>
      <c r="JM100" s="1"/>
      <c r="JN100" s="1"/>
      <c r="JO100" s="1"/>
      <c r="JP100" s="1"/>
      <c r="JQ100" s="1"/>
      <c r="JR100" s="1"/>
      <c r="JS100" s="1"/>
      <c r="JT100" s="1"/>
      <c r="JU100" s="1"/>
      <c r="JV100" s="1"/>
      <c r="JW100" s="1"/>
      <c r="JX100" s="1"/>
      <c r="JY100" s="1"/>
      <c r="JZ100" s="1"/>
      <c r="KA100" s="1"/>
      <c r="KB100" s="1"/>
      <c r="KC100" s="1"/>
      <c r="KD100" s="1"/>
      <c r="KE100" s="1"/>
      <c r="KF100" s="1"/>
      <c r="KG100" s="1"/>
      <c r="KH100" s="1"/>
      <c r="KI100" s="1"/>
      <c r="KJ100" s="1"/>
      <c r="KK100" s="1"/>
      <c r="KL100" s="1"/>
      <c r="KM100" s="1"/>
      <c r="KN100" s="1"/>
      <c r="KO100" s="1"/>
      <c r="KP100" s="1"/>
      <c r="KQ100" s="1"/>
      <c r="KR100" s="1"/>
      <c r="KS100" s="1"/>
      <c r="KT100" s="1"/>
      <c r="KU100" s="1"/>
      <c r="KV100" s="1"/>
      <c r="KW100" s="1"/>
      <c r="KX100" s="1"/>
      <c r="KY100" s="1"/>
      <c r="KZ100" s="1"/>
      <c r="LA100" s="1"/>
      <c r="LB100" s="1"/>
      <c r="LC100" s="1"/>
      <c r="LD100" s="1"/>
      <c r="LE100" s="1"/>
      <c r="LF100" s="1"/>
      <c r="LG100" s="1"/>
      <c r="LH100" s="1"/>
      <c r="LI100" s="1"/>
      <c r="LJ100" s="1"/>
      <c r="LK100" s="1"/>
      <c r="LL100" s="1"/>
      <c r="LM100" s="1"/>
      <c r="LN100" s="1"/>
      <c r="LO100" s="1"/>
      <c r="LP100" s="1"/>
      <c r="LQ100" s="1"/>
      <c r="LR100" s="1"/>
      <c r="LS100" s="1"/>
      <c r="LT100" s="1"/>
      <c r="LU100" s="1"/>
      <c r="LV100" s="1"/>
      <c r="LW100" s="1"/>
      <c r="LX100" s="1"/>
      <c r="LY100" s="1"/>
      <c r="LZ100" s="1"/>
      <c r="MA100" s="1"/>
      <c r="MB100" s="1"/>
      <c r="MC100" s="1"/>
      <c r="MD100" s="1"/>
      <c r="ME100" s="1"/>
      <c r="MF100" s="1"/>
      <c r="MG100" s="1"/>
      <c r="MH100" s="1"/>
      <c r="MI100" s="1"/>
      <c r="MJ100" s="1"/>
      <c r="MK100" s="1"/>
      <c r="ML100" s="1"/>
      <c r="MM100" s="1"/>
      <c r="MN100" s="1"/>
      <c r="MO100" s="1"/>
      <c r="MP100" s="1"/>
      <c r="MQ100" s="1"/>
      <c r="MR100" s="1"/>
      <c r="MS100" s="1"/>
      <c r="MT100" s="1"/>
      <c r="MU100" s="1"/>
      <c r="MV100" s="1"/>
      <c r="MW100" s="1"/>
      <c r="MX100" s="1"/>
      <c r="MY100" s="1"/>
      <c r="MZ100" s="1"/>
      <c r="NA100" s="1"/>
      <c r="NB100" s="1"/>
      <c r="NC100" s="1"/>
      <c r="ND100" s="1"/>
      <c r="NE100" s="1"/>
      <c r="NF100" s="1"/>
      <c r="NG100" s="1"/>
      <c r="NH100" s="1"/>
      <c r="NI100" s="1"/>
      <c r="NJ100" s="1"/>
      <c r="NK100" s="1"/>
      <c r="NL100" s="1"/>
      <c r="NM100" s="1"/>
      <c r="NN100" s="1"/>
      <c r="NO100" s="1"/>
      <c r="NP100" s="1"/>
      <c r="NQ100" s="1"/>
      <c r="NR100" s="1"/>
      <c r="NS100" s="1"/>
      <c r="NT100" s="1"/>
      <c r="NU100" s="1"/>
      <c r="NV100" s="1"/>
      <c r="NW100" s="1"/>
    </row>
    <row r="101" spans="1:387" ht="15" customHeight="1" x14ac:dyDescent="0.3">
      <c r="A101" s="25"/>
      <c r="B101" s="26"/>
      <c r="C101" s="26"/>
      <c r="D101" s="26"/>
      <c r="E101" s="27"/>
      <c r="F101" s="28"/>
      <c r="G101" s="29"/>
      <c r="H101" s="30"/>
      <c r="I101" s="25"/>
      <c r="J101" s="23"/>
      <c r="K101" s="14"/>
      <c r="L101" s="14"/>
      <c r="M101" s="23"/>
      <c r="N101" s="14"/>
      <c r="O101" s="14" t="str">
        <f t="shared" si="285"/>
        <v/>
      </c>
      <c r="P101" s="7"/>
      <c r="Q101" s="7"/>
      <c r="R101" s="12" t="str">
        <f t="array" aca="1" ref="R101" ca="1">IF(ISERROR(IF(OR(P101&lt;=0,Q101&lt;=0,P101&gt;Q101,ISNUMBER(P101)=FALSE,ISNUMBER(Q101)=FALSE),NA(),SUM(IF(ISERROR(MATCH(WEEKDAY(ROW(INDIRECT(P101&amp;":"&amp;Q101)),2),DunDay,0)),IF(ISERROR(MATCH(ROW(INDIRECT(P101&amp;":"&amp;Q101)),National,0)),1,0)),0))),"",IF(OR(P101&lt;=0,Q101&lt;=0,P101&gt;Q101,ISNUMBER(P101)=FALSE,ISNUMBER(Q101)=FALSE),NA(),SUM(IF(ISERROR(MATCH(WEEKDAY(ROW(INDIRECT(P101&amp;":"&amp;Q101)),2),DunDay,0)),IF(ISERROR(MATCH(ROW(INDIRECT(P101&amp;":"&amp;Q101)),National,0)),1,0)),0)))</f>
        <v/>
      </c>
      <c r="S101" s="8"/>
      <c r="T101" s="5"/>
      <c r="U101" s="12" t="str">
        <f t="array" aca="1" ref="U101" ca="1">IF(ISERROR(IF(OR(O101&lt;=0,Q101&lt;=0,O101&gt;Q101,ISNUMBER(O101)=FALSE,ISNUMBER(Q101)=FALSE),NA(),SUM(IF(ISERROR(MATCH(WEEKDAY(ROW(INDIRECT(O101&amp;":"&amp;Q101)),2),DunDay,0)),IF(ISERROR(MATCH(ROW(INDIRECT(O101&amp;":"&amp;Q101)),National,0)),1,0)),0))),"",IF(OR(O101&lt;=0,Q101&lt;=0,O101&gt;Q101,ISNUMBER(O101)=FALSE,ISNUMBER(Q101)=FALSE),NA(),SUM(IF(ISERROR(MATCH(WEEKDAY(ROW(INDIRECT(O101&amp;":"&amp;Q101)),2),DunDay,0)),IF(ISERROR(MATCH(ROW(INDIRECT(O101&amp;":"&amp;Q101)),National,0)),1,0)),0)))</f>
        <v/>
      </c>
      <c r="V101" s="31" t="str">
        <f t="array" aca="1" ref="V101" ca="1">IF(ISERROR(IF(S101&lt;Q101,IF(OR(S101&lt;=0,Q101&lt;=0,S101&gt;Q101,ISNUMBER(S101)=FALSE, ISNUMBER(Q101)=FALSE),NA(),SUM(IF(ISERROR(MATCH(WEEKDAY(ROW(INDIRECT(S101&amp;":"&amp;Q101))),DunDay,0)),IF(ISERROR(MATCH(ROW(INDIRECT(S101&amp;":"&amp;Q101)),National,0)),1,0)),0)),IF(OR(Q101&lt;=0,S101&lt;=0,Q101&gt;S101,ISNUMBER(Q101)=FALSE, ISNUMBER(S101)=FALSE),NA(),SUM(IF(ISERROR(MATCH(WEEKDAY(ROW(INDIRECT(Q101&amp;":"&amp;S101))),DunDay,0)),IF(ISERROR(MATCH(ROW(INDIRECT(Q101&amp;":"&amp;S101)),National,0)),1,0)),0)))),"",IF(S101&lt;Q101,IF(OR(S101&lt;=0,Q101&lt;=0,S101&gt;Q101,ISNUMBER(S101)=FALSE, ISNUMBER(Q101)=FALSE),NA(),SUM(IF(ISERROR(MATCH(WEEKDAY(ROW(INDIRECT(S101&amp;":"&amp;Q101))),DunDay,0)),IF(ISERROR(MATCH(ROW(INDIRECT(S101&amp;":"&amp;Q101)),National,0)),1,0)),0)),IF(OR(Q101&lt;=0,S101&lt;=0,Q101&gt;S101,ISNUMBER(Q101)=FALSE, ISNUMBER(S101)=FALSE),NA(),SUM(IF(ISERROR(MATCH(WEEKDAY(ROW(INDIRECT(Q101&amp;":"&amp;S101))),DunDay,0)),IF(ISERROR(MATCH(ROW(INDIRECT(Q101&amp;":"&amp;S101)),National,0)),1,0)),0))))</f>
        <v/>
      </c>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N101" s="1"/>
      <c r="IO101" s="1"/>
      <c r="IP101" s="1"/>
      <c r="IQ101" s="1"/>
      <c r="IR101" s="1"/>
      <c r="IS101" s="1"/>
      <c r="IT101" s="1"/>
      <c r="IU101" s="1"/>
      <c r="IV101" s="1"/>
      <c r="IW101" s="1"/>
      <c r="IX101" s="1"/>
      <c r="IY101" s="1"/>
      <c r="IZ101" s="1"/>
      <c r="JA101" s="1"/>
      <c r="JB101" s="1"/>
      <c r="JC101" s="1"/>
      <c r="JD101" s="1"/>
      <c r="JE101" s="1"/>
      <c r="JF101" s="1"/>
      <c r="JG101" s="1"/>
      <c r="JH101" s="1"/>
      <c r="JI101" s="1"/>
      <c r="JJ101" s="1"/>
      <c r="JK101" s="1"/>
      <c r="JL101" s="1"/>
      <c r="JM101" s="1"/>
      <c r="JN101" s="1"/>
      <c r="JO101" s="1"/>
      <c r="JP101" s="1"/>
      <c r="JQ101" s="1"/>
      <c r="JR101" s="1"/>
      <c r="JS101" s="1"/>
      <c r="JT101" s="1"/>
      <c r="JU101" s="1"/>
      <c r="JV101" s="1"/>
      <c r="JW101" s="1"/>
      <c r="JX101" s="1"/>
      <c r="JY101" s="1"/>
      <c r="JZ101" s="1"/>
      <c r="KA101" s="1"/>
      <c r="KB101" s="1"/>
      <c r="KC101" s="1"/>
      <c r="KD101" s="1"/>
      <c r="KE101" s="1"/>
      <c r="KF101" s="1"/>
      <c r="KG101" s="1"/>
      <c r="KH101" s="1"/>
      <c r="KI101" s="1"/>
      <c r="KJ101" s="1"/>
      <c r="KK101" s="1"/>
      <c r="KL101" s="1"/>
      <c r="KM101" s="1"/>
      <c r="KN101" s="1"/>
      <c r="KO101" s="1"/>
      <c r="KP101" s="1"/>
      <c r="KQ101" s="1"/>
      <c r="KR101" s="1"/>
      <c r="KS101" s="1"/>
      <c r="KT101" s="1"/>
      <c r="KU101" s="1"/>
      <c r="KV101" s="1"/>
      <c r="KW101" s="1"/>
      <c r="KX101" s="1"/>
      <c r="KY101" s="1"/>
      <c r="KZ101" s="1"/>
      <c r="LA101" s="1"/>
      <c r="LB101" s="1"/>
      <c r="LC101" s="1"/>
      <c r="LD101" s="1"/>
      <c r="LE101" s="1"/>
      <c r="LF101" s="1"/>
      <c r="LG101" s="1"/>
      <c r="LH101" s="1"/>
      <c r="LI101" s="1"/>
      <c r="LJ101" s="1"/>
      <c r="LK101" s="1"/>
      <c r="LL101" s="1"/>
      <c r="LM101" s="1"/>
      <c r="LN101" s="1"/>
      <c r="LO101" s="1"/>
      <c r="LP101" s="1"/>
      <c r="LQ101" s="1"/>
      <c r="LR101" s="1"/>
      <c r="LS101" s="1"/>
      <c r="LT101" s="1"/>
      <c r="LU101" s="1"/>
      <c r="LV101" s="1"/>
      <c r="LW101" s="1"/>
      <c r="LX101" s="1"/>
      <c r="LY101" s="1"/>
      <c r="LZ101" s="1"/>
      <c r="MA101" s="1"/>
      <c r="MB101" s="1"/>
      <c r="MC101" s="1"/>
      <c r="MD101" s="1"/>
      <c r="ME101" s="1"/>
      <c r="MF101" s="1"/>
      <c r="MG101" s="1"/>
      <c r="MH101" s="1"/>
      <c r="MI101" s="1"/>
      <c r="MJ101" s="1"/>
      <c r="MK101" s="1"/>
      <c r="ML101" s="1"/>
      <c r="MM101" s="1"/>
      <c r="MN101" s="1"/>
      <c r="MO101" s="1"/>
      <c r="MP101" s="1"/>
      <c r="MQ101" s="1"/>
      <c r="MR101" s="1"/>
      <c r="MS101" s="1"/>
      <c r="MT101" s="1"/>
      <c r="MU101" s="1"/>
      <c r="MV101" s="1"/>
      <c r="MW101" s="1"/>
      <c r="MX101" s="1"/>
      <c r="MY101" s="1"/>
      <c r="MZ101" s="1"/>
      <c r="NA101" s="1"/>
      <c r="NB101" s="1"/>
      <c r="NC101" s="1"/>
      <c r="ND101" s="1"/>
      <c r="NE101" s="1"/>
      <c r="NF101" s="1"/>
      <c r="NG101" s="1"/>
      <c r="NH101" s="1"/>
      <c r="NI101" s="1"/>
      <c r="NJ101" s="1"/>
      <c r="NK101" s="1"/>
      <c r="NL101" s="1"/>
      <c r="NM101" s="1"/>
      <c r="NN101" s="1"/>
      <c r="NO101" s="1"/>
      <c r="NP101" s="1"/>
      <c r="NQ101" s="1"/>
      <c r="NR101" s="1"/>
      <c r="NS101" s="1"/>
      <c r="NT101" s="1"/>
      <c r="NU101" s="1"/>
      <c r="NV101" s="1"/>
      <c r="NW101" s="1"/>
    </row>
    <row r="102" spans="1:387" ht="15" customHeight="1" x14ac:dyDescent="0.3">
      <c r="A102" s="25"/>
      <c r="B102" s="26"/>
      <c r="C102" s="26"/>
      <c r="D102" s="26"/>
      <c r="E102" s="27"/>
      <c r="F102" s="28"/>
      <c r="G102" s="29"/>
      <c r="H102" s="30"/>
      <c r="I102" s="25"/>
      <c r="J102" s="23"/>
      <c r="K102" s="14"/>
      <c r="L102" s="14"/>
      <c r="M102" s="23"/>
      <c r="N102" s="14"/>
      <c r="O102" s="14" t="str">
        <f t="shared" si="285"/>
        <v/>
      </c>
      <c r="P102" s="7"/>
      <c r="Q102" s="7"/>
      <c r="R102" s="12" t="str">
        <f t="array" aca="1" ref="R102" ca="1">IF(ISERROR(IF(OR(P102&lt;=0,Q102&lt;=0,P102&gt;Q102,ISNUMBER(P102)=FALSE,ISNUMBER(Q102)=FALSE),NA(),SUM(IF(ISERROR(MATCH(WEEKDAY(ROW(INDIRECT(P102&amp;":"&amp;Q102)),2),DunDay,0)),IF(ISERROR(MATCH(ROW(INDIRECT(P102&amp;":"&amp;Q102)),National,0)),1,0)),0))),"",IF(OR(P102&lt;=0,Q102&lt;=0,P102&gt;Q102,ISNUMBER(P102)=FALSE,ISNUMBER(Q102)=FALSE),NA(),SUM(IF(ISERROR(MATCH(WEEKDAY(ROW(INDIRECT(P102&amp;":"&amp;Q102)),2),DunDay,0)),IF(ISERROR(MATCH(ROW(INDIRECT(P102&amp;":"&amp;Q102)),National,0)),1,0)),0)))</f>
        <v/>
      </c>
      <c r="S102" s="8"/>
      <c r="T102" s="5"/>
      <c r="U102" s="12" t="str">
        <f t="array" aca="1" ref="U102" ca="1">IF(ISERROR(IF(OR(O102&lt;=0,Q102&lt;=0,O102&gt;Q102,ISNUMBER(O102)=FALSE,ISNUMBER(Q102)=FALSE),NA(),SUM(IF(ISERROR(MATCH(WEEKDAY(ROW(INDIRECT(O102&amp;":"&amp;Q102)),2),DunDay,0)),IF(ISERROR(MATCH(ROW(INDIRECT(O102&amp;":"&amp;Q102)),National,0)),1,0)),0))),"",IF(OR(O102&lt;=0,Q102&lt;=0,O102&gt;Q102,ISNUMBER(O102)=FALSE,ISNUMBER(Q102)=FALSE),NA(),SUM(IF(ISERROR(MATCH(WEEKDAY(ROW(INDIRECT(O102&amp;":"&amp;Q102)),2),DunDay,0)),IF(ISERROR(MATCH(ROW(INDIRECT(O102&amp;":"&amp;Q102)),National,0)),1,0)),0)))</f>
        <v/>
      </c>
      <c r="V102" s="31" t="str">
        <f t="array" aca="1" ref="V102" ca="1">IF(ISERROR(IF(S102&lt;Q102,IF(OR(S102&lt;=0,Q102&lt;=0,S102&gt;Q102,ISNUMBER(S102)=FALSE, ISNUMBER(Q102)=FALSE),NA(),SUM(IF(ISERROR(MATCH(WEEKDAY(ROW(INDIRECT(S102&amp;":"&amp;Q102))),DunDay,0)),IF(ISERROR(MATCH(ROW(INDIRECT(S102&amp;":"&amp;Q102)),National,0)),1,0)),0)),IF(OR(Q102&lt;=0,S102&lt;=0,Q102&gt;S102,ISNUMBER(Q102)=FALSE, ISNUMBER(S102)=FALSE),NA(),SUM(IF(ISERROR(MATCH(WEEKDAY(ROW(INDIRECT(Q102&amp;":"&amp;S102))),DunDay,0)),IF(ISERROR(MATCH(ROW(INDIRECT(Q102&amp;":"&amp;S102)),National,0)),1,0)),0)))),"",IF(S102&lt;Q102,IF(OR(S102&lt;=0,Q102&lt;=0,S102&gt;Q102,ISNUMBER(S102)=FALSE, ISNUMBER(Q102)=FALSE),NA(),SUM(IF(ISERROR(MATCH(WEEKDAY(ROW(INDIRECT(S102&amp;":"&amp;Q102))),DunDay,0)),IF(ISERROR(MATCH(ROW(INDIRECT(S102&amp;":"&amp;Q102)),National,0)),1,0)),0)),IF(OR(Q102&lt;=0,S102&lt;=0,Q102&gt;S102,ISNUMBER(Q102)=FALSE, ISNUMBER(S102)=FALSE),NA(),SUM(IF(ISERROR(MATCH(WEEKDAY(ROW(INDIRECT(Q102&amp;":"&amp;S102))),DunDay,0)),IF(ISERROR(MATCH(ROW(INDIRECT(Q102&amp;":"&amp;S102)),National,0)),1,0)),0))))</f>
        <v/>
      </c>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N102" s="1"/>
      <c r="IO102" s="1"/>
      <c r="IP102" s="1"/>
      <c r="IQ102" s="1"/>
      <c r="IR102" s="1"/>
      <c r="IS102" s="1"/>
      <c r="IT102" s="1"/>
      <c r="IU102" s="1"/>
      <c r="IV102" s="1"/>
      <c r="IW102" s="1"/>
      <c r="IX102" s="1"/>
      <c r="IY102" s="1"/>
      <c r="IZ102" s="1"/>
      <c r="JA102" s="1"/>
      <c r="JB102" s="1"/>
      <c r="JC102" s="1"/>
      <c r="JD102" s="1"/>
      <c r="JE102" s="1"/>
      <c r="JF102" s="1"/>
      <c r="JG102" s="1"/>
      <c r="JH102" s="1"/>
      <c r="JI102" s="1"/>
      <c r="JJ102" s="1"/>
      <c r="JK102" s="1"/>
      <c r="JL102" s="1"/>
      <c r="JM102" s="1"/>
      <c r="JN102" s="1"/>
      <c r="JO102" s="1"/>
      <c r="JP102" s="1"/>
      <c r="JQ102" s="1"/>
      <c r="JR102" s="1"/>
      <c r="JS102" s="1"/>
      <c r="JT102" s="1"/>
      <c r="JU102" s="1"/>
      <c r="JV102" s="1"/>
      <c r="JW102" s="1"/>
      <c r="JX102" s="1"/>
      <c r="JY102" s="1"/>
      <c r="JZ102" s="1"/>
      <c r="KA102" s="1"/>
      <c r="KB102" s="1"/>
      <c r="KC102" s="1"/>
      <c r="KD102" s="1"/>
      <c r="KE102" s="1"/>
      <c r="KF102" s="1"/>
      <c r="KG102" s="1"/>
      <c r="KH102" s="1"/>
      <c r="KI102" s="1"/>
      <c r="KJ102" s="1"/>
      <c r="KK102" s="1"/>
      <c r="KL102" s="1"/>
      <c r="KM102" s="1"/>
      <c r="KN102" s="1"/>
      <c r="KO102" s="1"/>
      <c r="KP102" s="1"/>
      <c r="KQ102" s="1"/>
      <c r="KR102" s="1"/>
      <c r="KS102" s="1"/>
      <c r="KT102" s="1"/>
      <c r="KU102" s="1"/>
      <c r="KV102" s="1"/>
      <c r="KW102" s="1"/>
      <c r="KX102" s="1"/>
      <c r="KY102" s="1"/>
      <c r="KZ102" s="1"/>
      <c r="LA102" s="1"/>
      <c r="LB102" s="1"/>
      <c r="LC102" s="1"/>
      <c r="LD102" s="1"/>
      <c r="LE102" s="1"/>
      <c r="LF102" s="1"/>
      <c r="LG102" s="1"/>
      <c r="LH102" s="1"/>
      <c r="LI102" s="1"/>
      <c r="LJ102" s="1"/>
      <c r="LK102" s="1"/>
      <c r="LL102" s="1"/>
      <c r="LM102" s="1"/>
      <c r="LN102" s="1"/>
      <c r="LO102" s="1"/>
      <c r="LP102" s="1"/>
      <c r="LQ102" s="1"/>
      <c r="LR102" s="1"/>
      <c r="LS102" s="1"/>
      <c r="LT102" s="1"/>
      <c r="LU102" s="1"/>
      <c r="LV102" s="1"/>
      <c r="LW102" s="1"/>
      <c r="LX102" s="1"/>
      <c r="LY102" s="1"/>
      <c r="LZ102" s="1"/>
      <c r="MA102" s="1"/>
      <c r="MB102" s="1"/>
      <c r="MC102" s="1"/>
      <c r="MD102" s="1"/>
      <c r="ME102" s="1"/>
      <c r="MF102" s="1"/>
      <c r="MG102" s="1"/>
      <c r="MH102" s="1"/>
      <c r="MI102" s="1"/>
      <c r="MJ102" s="1"/>
      <c r="MK102" s="1"/>
      <c r="ML102" s="1"/>
      <c r="MM102" s="1"/>
      <c r="MN102" s="1"/>
      <c r="MO102" s="1"/>
      <c r="MP102" s="1"/>
      <c r="MQ102" s="1"/>
      <c r="MR102" s="1"/>
      <c r="MS102" s="1"/>
      <c r="MT102" s="1"/>
      <c r="MU102" s="1"/>
      <c r="MV102" s="1"/>
      <c r="MW102" s="1"/>
      <c r="MX102" s="1"/>
      <c r="MY102" s="1"/>
      <c r="MZ102" s="1"/>
      <c r="NA102" s="1"/>
      <c r="NB102" s="1"/>
      <c r="NC102" s="1"/>
      <c r="ND102" s="1"/>
      <c r="NE102" s="1"/>
      <c r="NF102" s="1"/>
      <c r="NG102" s="1"/>
      <c r="NH102" s="1"/>
      <c r="NI102" s="1"/>
      <c r="NJ102" s="1"/>
      <c r="NK102" s="1"/>
      <c r="NL102" s="1"/>
      <c r="NM102" s="1"/>
      <c r="NN102" s="1"/>
      <c r="NO102" s="1"/>
      <c r="NP102" s="1"/>
      <c r="NQ102" s="1"/>
      <c r="NR102" s="1"/>
      <c r="NS102" s="1"/>
      <c r="NT102" s="1"/>
      <c r="NU102" s="1"/>
      <c r="NV102" s="1"/>
      <c r="NW102" s="1"/>
    </row>
    <row r="103" spans="1:387" ht="15" customHeight="1" x14ac:dyDescent="0.3">
      <c r="A103" s="25"/>
      <c r="B103" s="26"/>
      <c r="C103" s="26"/>
      <c r="D103" s="26"/>
      <c r="E103" s="27"/>
      <c r="F103" s="28"/>
      <c r="G103" s="29"/>
      <c r="H103" s="30"/>
      <c r="I103" s="25"/>
      <c r="J103" s="23"/>
      <c r="K103" s="14"/>
      <c r="L103" s="14"/>
      <c r="M103" s="23"/>
      <c r="N103" s="14"/>
      <c r="O103" s="14" t="str">
        <f t="shared" si="285"/>
        <v/>
      </c>
      <c r="P103" s="7"/>
      <c r="Q103" s="7"/>
      <c r="R103" s="12" t="str">
        <f t="array" aca="1" ref="R103" ca="1">IF(ISERROR(IF(OR(P103&lt;=0,Q103&lt;=0,P103&gt;Q103,ISNUMBER(P103)=FALSE,ISNUMBER(Q103)=FALSE),NA(),SUM(IF(ISERROR(MATCH(WEEKDAY(ROW(INDIRECT(P103&amp;":"&amp;Q103)),2),DunDay,0)),IF(ISERROR(MATCH(ROW(INDIRECT(P103&amp;":"&amp;Q103)),National,0)),1,0)),0))),"",IF(OR(P103&lt;=0,Q103&lt;=0,P103&gt;Q103,ISNUMBER(P103)=FALSE,ISNUMBER(Q103)=FALSE),NA(),SUM(IF(ISERROR(MATCH(WEEKDAY(ROW(INDIRECT(P103&amp;":"&amp;Q103)),2),DunDay,0)),IF(ISERROR(MATCH(ROW(INDIRECT(P103&amp;":"&amp;Q103)),National,0)),1,0)),0)))</f>
        <v/>
      </c>
      <c r="S103" s="8"/>
      <c r="T103" s="5"/>
      <c r="U103" s="12" t="str">
        <f t="array" aca="1" ref="U103" ca="1">IF(ISERROR(IF(OR(O103&lt;=0,Q103&lt;=0,O103&gt;Q103,ISNUMBER(O103)=FALSE,ISNUMBER(Q103)=FALSE),NA(),SUM(IF(ISERROR(MATCH(WEEKDAY(ROW(INDIRECT(O103&amp;":"&amp;Q103)),2),DunDay,0)),IF(ISERROR(MATCH(ROW(INDIRECT(O103&amp;":"&amp;Q103)),National,0)),1,0)),0))),"",IF(OR(O103&lt;=0,Q103&lt;=0,O103&gt;Q103,ISNUMBER(O103)=FALSE,ISNUMBER(Q103)=FALSE),NA(),SUM(IF(ISERROR(MATCH(WEEKDAY(ROW(INDIRECT(O103&amp;":"&amp;Q103)),2),DunDay,0)),IF(ISERROR(MATCH(ROW(INDIRECT(O103&amp;":"&amp;Q103)),National,0)),1,0)),0)))</f>
        <v/>
      </c>
      <c r="V103" s="31" t="str">
        <f t="array" aca="1" ref="V103" ca="1">IF(ISERROR(IF(S103&lt;Q103,IF(OR(S103&lt;=0,Q103&lt;=0,S103&gt;Q103,ISNUMBER(S103)=FALSE, ISNUMBER(Q103)=FALSE),NA(),SUM(IF(ISERROR(MATCH(WEEKDAY(ROW(INDIRECT(S103&amp;":"&amp;Q103))),DunDay,0)),IF(ISERROR(MATCH(ROW(INDIRECT(S103&amp;":"&amp;Q103)),National,0)),1,0)),0)),IF(OR(Q103&lt;=0,S103&lt;=0,Q103&gt;S103,ISNUMBER(Q103)=FALSE, ISNUMBER(S103)=FALSE),NA(),SUM(IF(ISERROR(MATCH(WEEKDAY(ROW(INDIRECT(Q103&amp;":"&amp;S103))),DunDay,0)),IF(ISERROR(MATCH(ROW(INDIRECT(Q103&amp;":"&amp;S103)),National,0)),1,0)),0)))),"",IF(S103&lt;Q103,IF(OR(S103&lt;=0,Q103&lt;=0,S103&gt;Q103,ISNUMBER(S103)=FALSE, ISNUMBER(Q103)=FALSE),NA(),SUM(IF(ISERROR(MATCH(WEEKDAY(ROW(INDIRECT(S103&amp;":"&amp;Q103))),DunDay,0)),IF(ISERROR(MATCH(ROW(INDIRECT(S103&amp;":"&amp;Q103)),National,0)),1,0)),0)),IF(OR(Q103&lt;=0,S103&lt;=0,Q103&gt;S103,ISNUMBER(Q103)=FALSE, ISNUMBER(S103)=FALSE),NA(),SUM(IF(ISERROR(MATCH(WEEKDAY(ROW(INDIRECT(Q103&amp;":"&amp;S103))),DunDay,0)),IF(ISERROR(MATCH(ROW(INDIRECT(Q103&amp;":"&amp;S103)),National,0)),1,0)),0))))</f>
        <v/>
      </c>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1"/>
      <c r="IP103" s="1"/>
      <c r="IQ103" s="1"/>
      <c r="IR103" s="1"/>
      <c r="IS103" s="1"/>
      <c r="IT103" s="1"/>
      <c r="IU103" s="1"/>
      <c r="IV103" s="1"/>
      <c r="IW103" s="1"/>
      <c r="IX103" s="1"/>
      <c r="IY103" s="1"/>
      <c r="IZ103" s="1"/>
      <c r="JA103" s="1"/>
      <c r="JB103" s="1"/>
      <c r="JC103" s="1"/>
      <c r="JD103" s="1"/>
      <c r="JE103" s="1"/>
      <c r="JF103" s="1"/>
      <c r="JG103" s="1"/>
      <c r="JH103" s="1"/>
      <c r="JI103" s="1"/>
      <c r="JJ103" s="1"/>
      <c r="JK103" s="1"/>
      <c r="JL103" s="1"/>
      <c r="JM103" s="1"/>
      <c r="JN103" s="1"/>
      <c r="JO103" s="1"/>
      <c r="JP103" s="1"/>
      <c r="JQ103" s="1"/>
      <c r="JR103" s="1"/>
      <c r="JS103" s="1"/>
      <c r="JT103" s="1"/>
      <c r="JU103" s="1"/>
      <c r="JV103" s="1"/>
      <c r="JW103" s="1"/>
      <c r="JX103" s="1"/>
      <c r="JY103" s="1"/>
      <c r="JZ103" s="1"/>
      <c r="KA103" s="1"/>
      <c r="KB103" s="1"/>
      <c r="KC103" s="1"/>
      <c r="KD103" s="1"/>
      <c r="KE103" s="1"/>
      <c r="KF103" s="1"/>
      <c r="KG103" s="1"/>
      <c r="KH103" s="1"/>
      <c r="KI103" s="1"/>
      <c r="KJ103" s="1"/>
      <c r="KK103" s="1"/>
      <c r="KL103" s="1"/>
      <c r="KM103" s="1"/>
      <c r="KN103" s="1"/>
      <c r="KO103" s="1"/>
      <c r="KP103" s="1"/>
      <c r="KQ103" s="1"/>
      <c r="KR103" s="1"/>
      <c r="KS103" s="1"/>
      <c r="KT103" s="1"/>
      <c r="KU103" s="1"/>
      <c r="KV103" s="1"/>
      <c r="KW103" s="1"/>
      <c r="KX103" s="1"/>
      <c r="KY103" s="1"/>
      <c r="KZ103" s="1"/>
      <c r="LA103" s="1"/>
      <c r="LB103" s="1"/>
      <c r="LC103" s="1"/>
      <c r="LD103" s="1"/>
      <c r="LE103" s="1"/>
      <c r="LF103" s="1"/>
      <c r="LG103" s="1"/>
      <c r="LH103" s="1"/>
      <c r="LI103" s="1"/>
      <c r="LJ103" s="1"/>
      <c r="LK103" s="1"/>
      <c r="LL103" s="1"/>
      <c r="LM103" s="1"/>
      <c r="LN103" s="1"/>
      <c r="LO103" s="1"/>
      <c r="LP103" s="1"/>
      <c r="LQ103" s="1"/>
      <c r="LR103" s="1"/>
      <c r="LS103" s="1"/>
      <c r="LT103" s="1"/>
      <c r="LU103" s="1"/>
      <c r="LV103" s="1"/>
      <c r="LW103" s="1"/>
      <c r="LX103" s="1"/>
      <c r="LY103" s="1"/>
      <c r="LZ103" s="1"/>
      <c r="MA103" s="1"/>
      <c r="MB103" s="1"/>
      <c r="MC103" s="1"/>
      <c r="MD103" s="1"/>
      <c r="ME103" s="1"/>
      <c r="MF103" s="1"/>
      <c r="MG103" s="1"/>
      <c r="MH103" s="1"/>
      <c r="MI103" s="1"/>
      <c r="MJ103" s="1"/>
      <c r="MK103" s="1"/>
      <c r="ML103" s="1"/>
      <c r="MM103" s="1"/>
      <c r="MN103" s="1"/>
      <c r="MO103" s="1"/>
      <c r="MP103" s="1"/>
      <c r="MQ103" s="1"/>
      <c r="MR103" s="1"/>
      <c r="MS103" s="1"/>
      <c r="MT103" s="1"/>
      <c r="MU103" s="1"/>
      <c r="MV103" s="1"/>
      <c r="MW103" s="1"/>
      <c r="MX103" s="1"/>
      <c r="MY103" s="1"/>
      <c r="MZ103" s="1"/>
      <c r="NA103" s="1"/>
      <c r="NB103" s="1"/>
      <c r="NC103" s="1"/>
      <c r="ND103" s="1"/>
      <c r="NE103" s="1"/>
      <c r="NF103" s="1"/>
      <c r="NG103" s="1"/>
      <c r="NH103" s="1"/>
      <c r="NI103" s="1"/>
      <c r="NJ103" s="1"/>
      <c r="NK103" s="1"/>
      <c r="NL103" s="1"/>
      <c r="NM103" s="1"/>
      <c r="NN103" s="1"/>
      <c r="NO103" s="1"/>
      <c r="NP103" s="1"/>
      <c r="NQ103" s="1"/>
      <c r="NR103" s="1"/>
      <c r="NS103" s="1"/>
      <c r="NT103" s="1"/>
      <c r="NU103" s="1"/>
      <c r="NV103" s="1"/>
      <c r="NW103" s="1"/>
    </row>
    <row r="104" spans="1:387" ht="15" customHeight="1" x14ac:dyDescent="0.3">
      <c r="A104" s="25"/>
      <c r="B104" s="26"/>
      <c r="C104" s="26"/>
      <c r="D104" s="26"/>
      <c r="E104" s="27"/>
      <c r="F104" s="28"/>
      <c r="G104" s="29"/>
      <c r="H104" s="30"/>
      <c r="I104" s="25"/>
      <c r="J104" s="23"/>
      <c r="K104" s="14"/>
      <c r="L104" s="14"/>
      <c r="M104" s="23"/>
      <c r="N104" s="14"/>
      <c r="O104" s="14" t="str">
        <f t="shared" si="285"/>
        <v/>
      </c>
      <c r="P104" s="7"/>
      <c r="Q104" s="7"/>
      <c r="R104" s="12" t="str">
        <f t="array" aca="1" ref="R104" ca="1">IF(ISERROR(IF(OR(P104&lt;=0,Q104&lt;=0,P104&gt;Q104,ISNUMBER(P104)=FALSE,ISNUMBER(Q104)=FALSE),NA(),SUM(IF(ISERROR(MATCH(WEEKDAY(ROW(INDIRECT(P104&amp;":"&amp;Q104)),2),DunDay,0)),IF(ISERROR(MATCH(ROW(INDIRECT(P104&amp;":"&amp;Q104)),National,0)),1,0)),0))),"",IF(OR(P104&lt;=0,Q104&lt;=0,P104&gt;Q104,ISNUMBER(P104)=FALSE,ISNUMBER(Q104)=FALSE),NA(),SUM(IF(ISERROR(MATCH(WEEKDAY(ROW(INDIRECT(P104&amp;":"&amp;Q104)),2),DunDay,0)),IF(ISERROR(MATCH(ROW(INDIRECT(P104&amp;":"&amp;Q104)),National,0)),1,0)),0)))</f>
        <v/>
      </c>
      <c r="S104" s="8"/>
      <c r="T104" s="5"/>
      <c r="U104" s="12" t="str">
        <f t="array" aca="1" ref="U104" ca="1">IF(ISERROR(IF(OR(O104&lt;=0,Q104&lt;=0,O104&gt;Q104,ISNUMBER(O104)=FALSE,ISNUMBER(Q104)=FALSE),NA(),SUM(IF(ISERROR(MATCH(WEEKDAY(ROW(INDIRECT(O104&amp;":"&amp;Q104)),2),DunDay,0)),IF(ISERROR(MATCH(ROW(INDIRECT(O104&amp;":"&amp;Q104)),National,0)),1,0)),0))),"",IF(OR(O104&lt;=0,Q104&lt;=0,O104&gt;Q104,ISNUMBER(O104)=FALSE,ISNUMBER(Q104)=FALSE),NA(),SUM(IF(ISERROR(MATCH(WEEKDAY(ROW(INDIRECT(O104&amp;":"&amp;Q104)),2),DunDay,0)),IF(ISERROR(MATCH(ROW(INDIRECT(O104&amp;":"&amp;Q104)),National,0)),1,0)),0)))</f>
        <v/>
      </c>
      <c r="V104" s="31" t="str">
        <f t="array" aca="1" ref="V104" ca="1">IF(ISERROR(IF(S104&lt;Q104,IF(OR(S104&lt;=0,Q104&lt;=0,S104&gt;Q104,ISNUMBER(S104)=FALSE, ISNUMBER(Q104)=FALSE),NA(),SUM(IF(ISERROR(MATCH(WEEKDAY(ROW(INDIRECT(S104&amp;":"&amp;Q104))),DunDay,0)),IF(ISERROR(MATCH(ROW(INDIRECT(S104&amp;":"&amp;Q104)),National,0)),1,0)),0)),IF(OR(Q104&lt;=0,S104&lt;=0,Q104&gt;S104,ISNUMBER(Q104)=FALSE, ISNUMBER(S104)=FALSE),NA(),SUM(IF(ISERROR(MATCH(WEEKDAY(ROW(INDIRECT(Q104&amp;":"&amp;S104))),DunDay,0)),IF(ISERROR(MATCH(ROW(INDIRECT(Q104&amp;":"&amp;S104)),National,0)),1,0)),0)))),"",IF(S104&lt;Q104,IF(OR(S104&lt;=0,Q104&lt;=0,S104&gt;Q104,ISNUMBER(S104)=FALSE, ISNUMBER(Q104)=FALSE),NA(),SUM(IF(ISERROR(MATCH(WEEKDAY(ROW(INDIRECT(S104&amp;":"&amp;Q104))),DunDay,0)),IF(ISERROR(MATCH(ROW(INDIRECT(S104&amp;":"&amp;Q104)),National,0)),1,0)),0)),IF(OR(Q104&lt;=0,S104&lt;=0,Q104&gt;S104,ISNUMBER(Q104)=FALSE, ISNUMBER(S104)=FALSE),NA(),SUM(IF(ISERROR(MATCH(WEEKDAY(ROW(INDIRECT(Q104&amp;":"&amp;S104))),DunDay,0)),IF(ISERROR(MATCH(ROW(INDIRECT(Q104&amp;":"&amp;S104)),National,0)),1,0)),0))))</f>
        <v/>
      </c>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1"/>
      <c r="IP104" s="1"/>
      <c r="IQ104" s="1"/>
      <c r="IR104" s="1"/>
      <c r="IS104" s="1"/>
      <c r="IT104" s="1"/>
      <c r="IU104" s="1"/>
      <c r="IV104" s="1"/>
      <c r="IW104" s="1"/>
      <c r="IX104" s="1"/>
      <c r="IY104" s="1"/>
      <c r="IZ104" s="1"/>
      <c r="JA104" s="1"/>
      <c r="JB104" s="1"/>
      <c r="JC104" s="1"/>
      <c r="JD104" s="1"/>
      <c r="JE104" s="1"/>
      <c r="JF104" s="1"/>
      <c r="JG104" s="1"/>
      <c r="JH104" s="1"/>
      <c r="JI104" s="1"/>
      <c r="JJ104" s="1"/>
      <c r="JK104" s="1"/>
      <c r="JL104" s="1"/>
      <c r="JM104" s="1"/>
      <c r="JN104" s="1"/>
      <c r="JO104" s="1"/>
      <c r="JP104" s="1"/>
      <c r="JQ104" s="1"/>
      <c r="JR104" s="1"/>
      <c r="JS104" s="1"/>
      <c r="JT104" s="1"/>
      <c r="JU104" s="1"/>
      <c r="JV104" s="1"/>
      <c r="JW104" s="1"/>
      <c r="JX104" s="1"/>
      <c r="JY104" s="1"/>
      <c r="JZ104" s="1"/>
      <c r="KA104" s="1"/>
      <c r="KB104" s="1"/>
      <c r="KC104" s="1"/>
      <c r="KD104" s="1"/>
      <c r="KE104" s="1"/>
      <c r="KF104" s="1"/>
      <c r="KG104" s="1"/>
      <c r="KH104" s="1"/>
      <c r="KI104" s="1"/>
      <c r="KJ104" s="1"/>
      <c r="KK104" s="1"/>
      <c r="KL104" s="1"/>
      <c r="KM104" s="1"/>
      <c r="KN104" s="1"/>
      <c r="KO104" s="1"/>
      <c r="KP104" s="1"/>
      <c r="KQ104" s="1"/>
      <c r="KR104" s="1"/>
      <c r="KS104" s="1"/>
      <c r="KT104" s="1"/>
      <c r="KU104" s="1"/>
      <c r="KV104" s="1"/>
      <c r="KW104" s="1"/>
      <c r="KX104" s="1"/>
      <c r="KY104" s="1"/>
      <c r="KZ104" s="1"/>
      <c r="LA104" s="1"/>
      <c r="LB104" s="1"/>
      <c r="LC104" s="1"/>
      <c r="LD104" s="1"/>
      <c r="LE104" s="1"/>
      <c r="LF104" s="1"/>
      <c r="LG104" s="1"/>
      <c r="LH104" s="1"/>
      <c r="LI104" s="1"/>
      <c r="LJ104" s="1"/>
      <c r="LK104" s="1"/>
      <c r="LL104" s="1"/>
      <c r="LM104" s="1"/>
      <c r="LN104" s="1"/>
      <c r="LO104" s="1"/>
      <c r="LP104" s="1"/>
      <c r="LQ104" s="1"/>
      <c r="LR104" s="1"/>
      <c r="LS104" s="1"/>
      <c r="LT104" s="1"/>
      <c r="LU104" s="1"/>
      <c r="LV104" s="1"/>
      <c r="LW104" s="1"/>
      <c r="LX104" s="1"/>
      <c r="LY104" s="1"/>
      <c r="LZ104" s="1"/>
      <c r="MA104" s="1"/>
      <c r="MB104" s="1"/>
      <c r="MC104" s="1"/>
      <c r="MD104" s="1"/>
      <c r="ME104" s="1"/>
      <c r="MF104" s="1"/>
      <c r="MG104" s="1"/>
      <c r="MH104" s="1"/>
      <c r="MI104" s="1"/>
      <c r="MJ104" s="1"/>
      <c r="MK104" s="1"/>
      <c r="ML104" s="1"/>
      <c r="MM104" s="1"/>
      <c r="MN104" s="1"/>
      <c r="MO104" s="1"/>
      <c r="MP104" s="1"/>
      <c r="MQ104" s="1"/>
      <c r="MR104" s="1"/>
      <c r="MS104" s="1"/>
      <c r="MT104" s="1"/>
      <c r="MU104" s="1"/>
      <c r="MV104" s="1"/>
      <c r="MW104" s="1"/>
      <c r="MX104" s="1"/>
      <c r="MY104" s="1"/>
      <c r="MZ104" s="1"/>
      <c r="NA104" s="1"/>
      <c r="NB104" s="1"/>
      <c r="NC104" s="1"/>
      <c r="ND104" s="1"/>
      <c r="NE104" s="1"/>
      <c r="NF104" s="1"/>
      <c r="NG104" s="1"/>
      <c r="NH104" s="1"/>
      <c r="NI104" s="1"/>
      <c r="NJ104" s="1"/>
      <c r="NK104" s="1"/>
      <c r="NL104" s="1"/>
      <c r="NM104" s="1"/>
      <c r="NN104" s="1"/>
      <c r="NO104" s="1"/>
      <c r="NP104" s="1"/>
      <c r="NQ104" s="1"/>
      <c r="NR104" s="1"/>
      <c r="NS104" s="1"/>
      <c r="NT104" s="1"/>
      <c r="NU104" s="1"/>
      <c r="NV104" s="1"/>
      <c r="NW104" s="1"/>
    </row>
    <row r="105" spans="1:387" ht="15" customHeight="1" x14ac:dyDescent="0.3">
      <c r="A105" s="25"/>
      <c r="B105" s="26"/>
      <c r="C105" s="26"/>
      <c r="D105" s="26"/>
      <c r="E105" s="27"/>
      <c r="F105" s="28"/>
      <c r="G105" s="29"/>
      <c r="H105" s="30"/>
      <c r="I105" s="25"/>
      <c r="J105" s="23"/>
      <c r="K105" s="14"/>
      <c r="L105" s="14"/>
      <c r="M105" s="23"/>
      <c r="N105" s="14"/>
      <c r="O105" s="14" t="str">
        <f t="shared" si="285"/>
        <v/>
      </c>
      <c r="P105" s="7"/>
      <c r="Q105" s="7"/>
      <c r="R105" s="12" t="str">
        <f t="array" aca="1" ref="R105" ca="1">IF(ISERROR(IF(OR(P105&lt;=0,Q105&lt;=0,P105&gt;Q105,ISNUMBER(P105)=FALSE,ISNUMBER(Q105)=FALSE),NA(),SUM(IF(ISERROR(MATCH(WEEKDAY(ROW(INDIRECT(P105&amp;":"&amp;Q105)),2),DunDay,0)),IF(ISERROR(MATCH(ROW(INDIRECT(P105&amp;":"&amp;Q105)),National,0)),1,0)),0))),"",IF(OR(P105&lt;=0,Q105&lt;=0,P105&gt;Q105,ISNUMBER(P105)=FALSE,ISNUMBER(Q105)=FALSE),NA(),SUM(IF(ISERROR(MATCH(WEEKDAY(ROW(INDIRECT(P105&amp;":"&amp;Q105)),2),DunDay,0)),IF(ISERROR(MATCH(ROW(INDIRECT(P105&amp;":"&amp;Q105)),National,0)),1,0)),0)))</f>
        <v/>
      </c>
      <c r="S105" s="8"/>
      <c r="T105" s="5"/>
      <c r="U105" s="12" t="str">
        <f t="array" aca="1" ref="U105" ca="1">IF(ISERROR(IF(OR(O105&lt;=0,Q105&lt;=0,O105&gt;Q105,ISNUMBER(O105)=FALSE,ISNUMBER(Q105)=FALSE),NA(),SUM(IF(ISERROR(MATCH(WEEKDAY(ROW(INDIRECT(O105&amp;":"&amp;Q105)),2),DunDay,0)),IF(ISERROR(MATCH(ROW(INDIRECT(O105&amp;":"&amp;Q105)),National,0)),1,0)),0))),"",IF(OR(O105&lt;=0,Q105&lt;=0,O105&gt;Q105,ISNUMBER(O105)=FALSE,ISNUMBER(Q105)=FALSE),NA(),SUM(IF(ISERROR(MATCH(WEEKDAY(ROW(INDIRECT(O105&amp;":"&amp;Q105)),2),DunDay,0)),IF(ISERROR(MATCH(ROW(INDIRECT(O105&amp;":"&amp;Q105)),National,0)),1,0)),0)))</f>
        <v/>
      </c>
      <c r="V105" s="31" t="str">
        <f t="array" aca="1" ref="V105" ca="1">IF(ISERROR(IF(S105&lt;Q105,IF(OR(S105&lt;=0,Q105&lt;=0,S105&gt;Q105,ISNUMBER(S105)=FALSE, ISNUMBER(Q105)=FALSE),NA(),SUM(IF(ISERROR(MATCH(WEEKDAY(ROW(INDIRECT(S105&amp;":"&amp;Q105))),DunDay,0)),IF(ISERROR(MATCH(ROW(INDIRECT(S105&amp;":"&amp;Q105)),National,0)),1,0)),0)),IF(OR(Q105&lt;=0,S105&lt;=0,Q105&gt;S105,ISNUMBER(Q105)=FALSE, ISNUMBER(S105)=FALSE),NA(),SUM(IF(ISERROR(MATCH(WEEKDAY(ROW(INDIRECT(Q105&amp;":"&amp;S105))),DunDay,0)),IF(ISERROR(MATCH(ROW(INDIRECT(Q105&amp;":"&amp;S105)),National,0)),1,0)),0)))),"",IF(S105&lt;Q105,IF(OR(S105&lt;=0,Q105&lt;=0,S105&gt;Q105,ISNUMBER(S105)=FALSE, ISNUMBER(Q105)=FALSE),NA(),SUM(IF(ISERROR(MATCH(WEEKDAY(ROW(INDIRECT(S105&amp;":"&amp;Q105))),DunDay,0)),IF(ISERROR(MATCH(ROW(INDIRECT(S105&amp;":"&amp;Q105)),National,0)),1,0)),0)),IF(OR(Q105&lt;=0,S105&lt;=0,Q105&gt;S105,ISNUMBER(Q105)=FALSE, ISNUMBER(S105)=FALSE),NA(),SUM(IF(ISERROR(MATCH(WEEKDAY(ROW(INDIRECT(Q105&amp;":"&amp;S105))),DunDay,0)),IF(ISERROR(MATCH(ROW(INDIRECT(Q105&amp;":"&amp;S105)),National,0)),1,0)),0))))</f>
        <v/>
      </c>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1"/>
      <c r="IP105" s="1"/>
      <c r="IQ105" s="1"/>
      <c r="IR105" s="1"/>
      <c r="IS105" s="1"/>
      <c r="IT105" s="1"/>
      <c r="IU105" s="1"/>
      <c r="IV105" s="1"/>
      <c r="IW105" s="1"/>
      <c r="IX105" s="1"/>
      <c r="IY105" s="1"/>
      <c r="IZ105" s="1"/>
      <c r="JA105" s="1"/>
      <c r="JB105" s="1"/>
      <c r="JC105" s="1"/>
      <c r="JD105" s="1"/>
      <c r="JE105" s="1"/>
      <c r="JF105" s="1"/>
      <c r="JG105" s="1"/>
      <c r="JH105" s="1"/>
      <c r="JI105" s="1"/>
      <c r="JJ105" s="1"/>
      <c r="JK105" s="1"/>
      <c r="JL105" s="1"/>
      <c r="JM105" s="1"/>
      <c r="JN105" s="1"/>
      <c r="JO105" s="1"/>
      <c r="JP105" s="1"/>
      <c r="JQ105" s="1"/>
      <c r="JR105" s="1"/>
      <c r="JS105" s="1"/>
      <c r="JT105" s="1"/>
      <c r="JU105" s="1"/>
      <c r="JV105" s="1"/>
      <c r="JW105" s="1"/>
      <c r="JX105" s="1"/>
      <c r="JY105" s="1"/>
      <c r="JZ105" s="1"/>
      <c r="KA105" s="1"/>
      <c r="KB105" s="1"/>
      <c r="KC105" s="1"/>
      <c r="KD105" s="1"/>
      <c r="KE105" s="1"/>
      <c r="KF105" s="1"/>
      <c r="KG105" s="1"/>
      <c r="KH105" s="1"/>
      <c r="KI105" s="1"/>
      <c r="KJ105" s="1"/>
      <c r="KK105" s="1"/>
      <c r="KL105" s="1"/>
      <c r="KM105" s="1"/>
      <c r="KN105" s="1"/>
      <c r="KO105" s="1"/>
      <c r="KP105" s="1"/>
      <c r="KQ105" s="1"/>
      <c r="KR105" s="1"/>
      <c r="KS105" s="1"/>
      <c r="KT105" s="1"/>
      <c r="KU105" s="1"/>
      <c r="KV105" s="1"/>
      <c r="KW105" s="1"/>
      <c r="KX105" s="1"/>
      <c r="KY105" s="1"/>
      <c r="KZ105" s="1"/>
      <c r="LA105" s="1"/>
      <c r="LB105" s="1"/>
      <c r="LC105" s="1"/>
      <c r="LD105" s="1"/>
      <c r="LE105" s="1"/>
      <c r="LF105" s="1"/>
      <c r="LG105" s="1"/>
      <c r="LH105" s="1"/>
      <c r="LI105" s="1"/>
      <c r="LJ105" s="1"/>
      <c r="LK105" s="1"/>
      <c r="LL105" s="1"/>
      <c r="LM105" s="1"/>
      <c r="LN105" s="1"/>
      <c r="LO105" s="1"/>
      <c r="LP105" s="1"/>
      <c r="LQ105" s="1"/>
      <c r="LR105" s="1"/>
      <c r="LS105" s="1"/>
      <c r="LT105" s="1"/>
      <c r="LU105" s="1"/>
      <c r="LV105" s="1"/>
      <c r="LW105" s="1"/>
      <c r="LX105" s="1"/>
      <c r="LY105" s="1"/>
      <c r="LZ105" s="1"/>
      <c r="MA105" s="1"/>
      <c r="MB105" s="1"/>
      <c r="MC105" s="1"/>
      <c r="MD105" s="1"/>
      <c r="ME105" s="1"/>
      <c r="MF105" s="1"/>
      <c r="MG105" s="1"/>
      <c r="MH105" s="1"/>
      <c r="MI105" s="1"/>
      <c r="MJ105" s="1"/>
      <c r="MK105" s="1"/>
      <c r="ML105" s="1"/>
      <c r="MM105" s="1"/>
      <c r="MN105" s="1"/>
      <c r="MO105" s="1"/>
      <c r="MP105" s="1"/>
      <c r="MQ105" s="1"/>
      <c r="MR105" s="1"/>
      <c r="MS105" s="1"/>
      <c r="MT105" s="1"/>
      <c r="MU105" s="1"/>
      <c r="MV105" s="1"/>
      <c r="MW105" s="1"/>
      <c r="MX105" s="1"/>
      <c r="MY105" s="1"/>
      <c r="MZ105" s="1"/>
      <c r="NA105" s="1"/>
      <c r="NB105" s="1"/>
      <c r="NC105" s="1"/>
      <c r="ND105" s="1"/>
      <c r="NE105" s="1"/>
      <c r="NF105" s="1"/>
      <c r="NG105" s="1"/>
      <c r="NH105" s="1"/>
      <c r="NI105" s="1"/>
      <c r="NJ105" s="1"/>
      <c r="NK105" s="1"/>
      <c r="NL105" s="1"/>
      <c r="NM105" s="1"/>
      <c r="NN105" s="1"/>
      <c r="NO105" s="1"/>
      <c r="NP105" s="1"/>
      <c r="NQ105" s="1"/>
      <c r="NR105" s="1"/>
      <c r="NS105" s="1"/>
      <c r="NT105" s="1"/>
      <c r="NU105" s="1"/>
      <c r="NV105" s="1"/>
      <c r="NW105" s="1"/>
    </row>
    <row r="106" spans="1:387" ht="15" customHeight="1" x14ac:dyDescent="0.3">
      <c r="A106" s="25"/>
      <c r="B106" s="26"/>
      <c r="C106" s="26"/>
      <c r="D106" s="26"/>
      <c r="E106" s="27"/>
      <c r="F106" s="28"/>
      <c r="G106" s="29"/>
      <c r="H106" s="30"/>
      <c r="I106" s="25"/>
      <c r="J106" s="23"/>
      <c r="K106" s="14"/>
      <c r="L106" s="14"/>
      <c r="M106" s="23"/>
      <c r="N106" s="14"/>
      <c r="O106" s="14" t="str">
        <f t="shared" si="285"/>
        <v/>
      </c>
      <c r="P106" s="7"/>
      <c r="Q106" s="7"/>
      <c r="R106" s="12" t="str">
        <f t="array" aca="1" ref="R106" ca="1">IF(ISERROR(IF(OR(P106&lt;=0,Q106&lt;=0,P106&gt;Q106,ISNUMBER(P106)=FALSE,ISNUMBER(Q106)=FALSE),NA(),SUM(IF(ISERROR(MATCH(WEEKDAY(ROW(INDIRECT(P106&amp;":"&amp;Q106)),2),DunDay,0)),IF(ISERROR(MATCH(ROW(INDIRECT(P106&amp;":"&amp;Q106)),National,0)),1,0)),0))),"",IF(OR(P106&lt;=0,Q106&lt;=0,P106&gt;Q106,ISNUMBER(P106)=FALSE,ISNUMBER(Q106)=FALSE),NA(),SUM(IF(ISERROR(MATCH(WEEKDAY(ROW(INDIRECT(P106&amp;":"&amp;Q106)),2),DunDay,0)),IF(ISERROR(MATCH(ROW(INDIRECT(P106&amp;":"&amp;Q106)),National,0)),1,0)),0)))</f>
        <v/>
      </c>
      <c r="S106" s="8"/>
      <c r="T106" s="5"/>
      <c r="U106" s="12" t="str">
        <f t="array" aca="1" ref="U106" ca="1">IF(ISERROR(IF(OR(O106&lt;=0,Q106&lt;=0,O106&gt;Q106,ISNUMBER(O106)=FALSE,ISNUMBER(Q106)=FALSE),NA(),SUM(IF(ISERROR(MATCH(WEEKDAY(ROW(INDIRECT(O106&amp;":"&amp;Q106)),2),DunDay,0)),IF(ISERROR(MATCH(ROW(INDIRECT(O106&amp;":"&amp;Q106)),National,0)),1,0)),0))),"",IF(OR(O106&lt;=0,Q106&lt;=0,O106&gt;Q106,ISNUMBER(O106)=FALSE,ISNUMBER(Q106)=FALSE),NA(),SUM(IF(ISERROR(MATCH(WEEKDAY(ROW(INDIRECT(O106&amp;":"&amp;Q106)),2),DunDay,0)),IF(ISERROR(MATCH(ROW(INDIRECT(O106&amp;":"&amp;Q106)),National,0)),1,0)),0)))</f>
        <v/>
      </c>
      <c r="V106" s="31" t="str">
        <f t="array" aca="1" ref="V106" ca="1">IF(ISERROR(IF(S106&lt;Q106,IF(OR(S106&lt;=0,Q106&lt;=0,S106&gt;Q106,ISNUMBER(S106)=FALSE, ISNUMBER(Q106)=FALSE),NA(),SUM(IF(ISERROR(MATCH(WEEKDAY(ROW(INDIRECT(S106&amp;":"&amp;Q106))),DunDay,0)),IF(ISERROR(MATCH(ROW(INDIRECT(S106&amp;":"&amp;Q106)),National,0)),1,0)),0)),IF(OR(Q106&lt;=0,S106&lt;=0,Q106&gt;S106,ISNUMBER(Q106)=FALSE, ISNUMBER(S106)=FALSE),NA(),SUM(IF(ISERROR(MATCH(WEEKDAY(ROW(INDIRECT(Q106&amp;":"&amp;S106))),DunDay,0)),IF(ISERROR(MATCH(ROW(INDIRECT(Q106&amp;":"&amp;S106)),National,0)),1,0)),0)))),"",IF(S106&lt;Q106,IF(OR(S106&lt;=0,Q106&lt;=0,S106&gt;Q106,ISNUMBER(S106)=FALSE, ISNUMBER(Q106)=FALSE),NA(),SUM(IF(ISERROR(MATCH(WEEKDAY(ROW(INDIRECT(S106&amp;":"&amp;Q106))),DunDay,0)),IF(ISERROR(MATCH(ROW(INDIRECT(S106&amp;":"&amp;Q106)),National,0)),1,0)),0)),IF(OR(Q106&lt;=0,S106&lt;=0,Q106&gt;S106,ISNUMBER(Q106)=FALSE, ISNUMBER(S106)=FALSE),NA(),SUM(IF(ISERROR(MATCH(WEEKDAY(ROW(INDIRECT(Q106&amp;":"&amp;S106))),DunDay,0)),IF(ISERROR(MATCH(ROW(INDIRECT(Q106&amp;":"&amp;S106)),National,0)),1,0)),0))))</f>
        <v/>
      </c>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1"/>
      <c r="IP106" s="1"/>
      <c r="IQ106" s="1"/>
      <c r="IR106" s="1"/>
      <c r="IS106" s="1"/>
      <c r="IT106" s="1"/>
      <c r="IU106" s="1"/>
      <c r="IV106" s="1"/>
      <c r="IW106" s="1"/>
      <c r="IX106" s="1"/>
      <c r="IY106" s="1"/>
      <c r="IZ106" s="1"/>
      <c r="JA106" s="1"/>
      <c r="JB106" s="1"/>
      <c r="JC106" s="1"/>
      <c r="JD106" s="1"/>
      <c r="JE106" s="1"/>
      <c r="JF106" s="1"/>
      <c r="JG106" s="1"/>
      <c r="JH106" s="1"/>
      <c r="JI106" s="1"/>
      <c r="JJ106" s="1"/>
      <c r="JK106" s="1"/>
      <c r="JL106" s="1"/>
      <c r="JM106" s="1"/>
      <c r="JN106" s="1"/>
      <c r="JO106" s="1"/>
      <c r="JP106" s="1"/>
      <c r="JQ106" s="1"/>
      <c r="JR106" s="1"/>
      <c r="JS106" s="1"/>
      <c r="JT106" s="1"/>
      <c r="JU106" s="1"/>
      <c r="JV106" s="1"/>
      <c r="JW106" s="1"/>
      <c r="JX106" s="1"/>
      <c r="JY106" s="1"/>
      <c r="JZ106" s="1"/>
      <c r="KA106" s="1"/>
      <c r="KB106" s="1"/>
      <c r="KC106" s="1"/>
      <c r="KD106" s="1"/>
      <c r="KE106" s="1"/>
      <c r="KF106" s="1"/>
      <c r="KG106" s="1"/>
      <c r="KH106" s="1"/>
      <c r="KI106" s="1"/>
      <c r="KJ106" s="1"/>
      <c r="KK106" s="1"/>
      <c r="KL106" s="1"/>
      <c r="KM106" s="1"/>
      <c r="KN106" s="1"/>
      <c r="KO106" s="1"/>
      <c r="KP106" s="1"/>
      <c r="KQ106" s="1"/>
      <c r="KR106" s="1"/>
      <c r="KS106" s="1"/>
      <c r="KT106" s="1"/>
      <c r="KU106" s="1"/>
      <c r="KV106" s="1"/>
      <c r="KW106" s="1"/>
      <c r="KX106" s="1"/>
      <c r="KY106" s="1"/>
      <c r="KZ106" s="1"/>
      <c r="LA106" s="1"/>
      <c r="LB106" s="1"/>
      <c r="LC106" s="1"/>
      <c r="LD106" s="1"/>
      <c r="LE106" s="1"/>
      <c r="LF106" s="1"/>
      <c r="LG106" s="1"/>
      <c r="LH106" s="1"/>
      <c r="LI106" s="1"/>
      <c r="LJ106" s="1"/>
      <c r="LK106" s="1"/>
      <c r="LL106" s="1"/>
      <c r="LM106" s="1"/>
      <c r="LN106" s="1"/>
      <c r="LO106" s="1"/>
      <c r="LP106" s="1"/>
      <c r="LQ106" s="1"/>
      <c r="LR106" s="1"/>
      <c r="LS106" s="1"/>
      <c r="LT106" s="1"/>
      <c r="LU106" s="1"/>
      <c r="LV106" s="1"/>
      <c r="LW106" s="1"/>
      <c r="LX106" s="1"/>
      <c r="LY106" s="1"/>
      <c r="LZ106" s="1"/>
      <c r="MA106" s="1"/>
      <c r="MB106" s="1"/>
      <c r="MC106" s="1"/>
      <c r="MD106" s="1"/>
      <c r="ME106" s="1"/>
      <c r="MF106" s="1"/>
      <c r="MG106" s="1"/>
      <c r="MH106" s="1"/>
      <c r="MI106" s="1"/>
      <c r="MJ106" s="1"/>
      <c r="MK106" s="1"/>
      <c r="ML106" s="1"/>
      <c r="MM106" s="1"/>
      <c r="MN106" s="1"/>
      <c r="MO106" s="1"/>
      <c r="MP106" s="1"/>
      <c r="MQ106" s="1"/>
      <c r="MR106" s="1"/>
      <c r="MS106" s="1"/>
      <c r="MT106" s="1"/>
      <c r="MU106" s="1"/>
      <c r="MV106" s="1"/>
      <c r="MW106" s="1"/>
      <c r="MX106" s="1"/>
      <c r="MY106" s="1"/>
      <c r="MZ106" s="1"/>
      <c r="NA106" s="1"/>
      <c r="NB106" s="1"/>
      <c r="NC106" s="1"/>
      <c r="ND106" s="1"/>
      <c r="NE106" s="1"/>
      <c r="NF106" s="1"/>
      <c r="NG106" s="1"/>
      <c r="NH106" s="1"/>
      <c r="NI106" s="1"/>
      <c r="NJ106" s="1"/>
      <c r="NK106" s="1"/>
      <c r="NL106" s="1"/>
      <c r="NM106" s="1"/>
      <c r="NN106" s="1"/>
      <c r="NO106" s="1"/>
      <c r="NP106" s="1"/>
      <c r="NQ106" s="1"/>
      <c r="NR106" s="1"/>
      <c r="NS106" s="1"/>
      <c r="NT106" s="1"/>
      <c r="NU106" s="1"/>
      <c r="NV106" s="1"/>
      <c r="NW106" s="1"/>
    </row>
    <row r="107" spans="1:387" ht="15" customHeight="1" x14ac:dyDescent="0.3">
      <c r="A107" s="25"/>
      <c r="B107" s="26"/>
      <c r="C107" s="26"/>
      <c r="D107" s="26"/>
      <c r="E107" s="27"/>
      <c r="F107" s="28"/>
      <c r="G107" s="29"/>
      <c r="H107" s="30"/>
      <c r="I107" s="25"/>
      <c r="J107" s="23"/>
      <c r="K107" s="14"/>
      <c r="L107" s="14"/>
      <c r="M107" s="23"/>
      <c r="N107" s="14"/>
      <c r="O107" s="14" t="str">
        <f t="shared" si="285"/>
        <v/>
      </c>
      <c r="P107" s="7"/>
      <c r="Q107" s="7"/>
      <c r="R107" s="12" t="str">
        <f t="array" aca="1" ref="R107" ca="1">IF(ISERROR(IF(OR(P107&lt;=0,Q107&lt;=0,P107&gt;Q107,ISNUMBER(P107)=FALSE,ISNUMBER(Q107)=FALSE),NA(),SUM(IF(ISERROR(MATCH(WEEKDAY(ROW(INDIRECT(P107&amp;":"&amp;Q107)),2),DunDay,0)),IF(ISERROR(MATCH(ROW(INDIRECT(P107&amp;":"&amp;Q107)),National,0)),1,0)),0))),"",IF(OR(P107&lt;=0,Q107&lt;=0,P107&gt;Q107,ISNUMBER(P107)=FALSE,ISNUMBER(Q107)=FALSE),NA(),SUM(IF(ISERROR(MATCH(WEEKDAY(ROW(INDIRECT(P107&amp;":"&amp;Q107)),2),DunDay,0)),IF(ISERROR(MATCH(ROW(INDIRECT(P107&amp;":"&amp;Q107)),National,0)),1,0)),0)))</f>
        <v/>
      </c>
      <c r="S107" s="8"/>
      <c r="T107" s="5"/>
      <c r="U107" s="12" t="str">
        <f t="array" aca="1" ref="U107" ca="1">IF(ISERROR(IF(OR(O107&lt;=0,Q107&lt;=0,O107&gt;Q107,ISNUMBER(O107)=FALSE,ISNUMBER(Q107)=FALSE),NA(),SUM(IF(ISERROR(MATCH(WEEKDAY(ROW(INDIRECT(O107&amp;":"&amp;Q107)),2),DunDay,0)),IF(ISERROR(MATCH(ROW(INDIRECT(O107&amp;":"&amp;Q107)),National,0)),1,0)),0))),"",IF(OR(O107&lt;=0,Q107&lt;=0,O107&gt;Q107,ISNUMBER(O107)=FALSE,ISNUMBER(Q107)=FALSE),NA(),SUM(IF(ISERROR(MATCH(WEEKDAY(ROW(INDIRECT(O107&amp;":"&amp;Q107)),2),DunDay,0)),IF(ISERROR(MATCH(ROW(INDIRECT(O107&amp;":"&amp;Q107)),National,0)),1,0)),0)))</f>
        <v/>
      </c>
      <c r="V107" s="31" t="str">
        <f t="array" aca="1" ref="V107" ca="1">IF(ISERROR(IF(S107&lt;Q107,IF(OR(S107&lt;=0,Q107&lt;=0,S107&gt;Q107,ISNUMBER(S107)=FALSE, ISNUMBER(Q107)=FALSE),NA(),SUM(IF(ISERROR(MATCH(WEEKDAY(ROW(INDIRECT(S107&amp;":"&amp;Q107))),DunDay,0)),IF(ISERROR(MATCH(ROW(INDIRECT(S107&amp;":"&amp;Q107)),National,0)),1,0)),0)),IF(OR(Q107&lt;=0,S107&lt;=0,Q107&gt;S107,ISNUMBER(Q107)=FALSE, ISNUMBER(S107)=FALSE),NA(),SUM(IF(ISERROR(MATCH(WEEKDAY(ROW(INDIRECT(Q107&amp;":"&amp;S107))),DunDay,0)),IF(ISERROR(MATCH(ROW(INDIRECT(Q107&amp;":"&amp;S107)),National,0)),1,0)),0)))),"",IF(S107&lt;Q107,IF(OR(S107&lt;=0,Q107&lt;=0,S107&gt;Q107,ISNUMBER(S107)=FALSE, ISNUMBER(Q107)=FALSE),NA(),SUM(IF(ISERROR(MATCH(WEEKDAY(ROW(INDIRECT(S107&amp;":"&amp;Q107))),DunDay,0)),IF(ISERROR(MATCH(ROW(INDIRECT(S107&amp;":"&amp;Q107)),National,0)),1,0)),0)),IF(OR(Q107&lt;=0,S107&lt;=0,Q107&gt;S107,ISNUMBER(Q107)=FALSE, ISNUMBER(S107)=FALSE),NA(),SUM(IF(ISERROR(MATCH(WEEKDAY(ROW(INDIRECT(Q107&amp;":"&amp;S107))),DunDay,0)),IF(ISERROR(MATCH(ROW(INDIRECT(Q107&amp;":"&amp;S107)),National,0)),1,0)),0))))</f>
        <v/>
      </c>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1"/>
      <c r="IP107" s="1"/>
      <c r="IQ107" s="1"/>
      <c r="IR107" s="1"/>
      <c r="IS107" s="1"/>
      <c r="IT107" s="1"/>
      <c r="IU107" s="1"/>
      <c r="IV107" s="1"/>
      <c r="IW107" s="1"/>
      <c r="IX107" s="1"/>
      <c r="IY107" s="1"/>
      <c r="IZ107" s="1"/>
      <c r="JA107" s="1"/>
      <c r="JB107" s="1"/>
      <c r="JC107" s="1"/>
      <c r="JD107" s="1"/>
      <c r="JE107" s="1"/>
      <c r="JF107" s="1"/>
      <c r="JG107" s="1"/>
      <c r="JH107" s="1"/>
      <c r="JI107" s="1"/>
      <c r="JJ107" s="1"/>
      <c r="JK107" s="1"/>
      <c r="JL107" s="1"/>
      <c r="JM107" s="1"/>
      <c r="JN107" s="1"/>
      <c r="JO107" s="1"/>
      <c r="JP107" s="1"/>
      <c r="JQ107" s="1"/>
      <c r="JR107" s="1"/>
      <c r="JS107" s="1"/>
      <c r="JT107" s="1"/>
      <c r="JU107" s="1"/>
      <c r="JV107" s="1"/>
      <c r="JW107" s="1"/>
      <c r="JX107" s="1"/>
      <c r="JY107" s="1"/>
      <c r="JZ107" s="1"/>
      <c r="KA107" s="1"/>
      <c r="KB107" s="1"/>
      <c r="KC107" s="1"/>
      <c r="KD107" s="1"/>
      <c r="KE107" s="1"/>
      <c r="KF107" s="1"/>
      <c r="KG107" s="1"/>
      <c r="KH107" s="1"/>
      <c r="KI107" s="1"/>
      <c r="KJ107" s="1"/>
      <c r="KK107" s="1"/>
      <c r="KL107" s="1"/>
      <c r="KM107" s="1"/>
      <c r="KN107" s="1"/>
      <c r="KO107" s="1"/>
      <c r="KP107" s="1"/>
      <c r="KQ107" s="1"/>
      <c r="KR107" s="1"/>
      <c r="KS107" s="1"/>
      <c r="KT107" s="1"/>
      <c r="KU107" s="1"/>
      <c r="KV107" s="1"/>
      <c r="KW107" s="1"/>
      <c r="KX107" s="1"/>
      <c r="KY107" s="1"/>
      <c r="KZ107" s="1"/>
      <c r="LA107" s="1"/>
      <c r="LB107" s="1"/>
      <c r="LC107" s="1"/>
      <c r="LD107" s="1"/>
      <c r="LE107" s="1"/>
      <c r="LF107" s="1"/>
      <c r="LG107" s="1"/>
      <c r="LH107" s="1"/>
      <c r="LI107" s="1"/>
      <c r="LJ107" s="1"/>
      <c r="LK107" s="1"/>
      <c r="LL107" s="1"/>
      <c r="LM107" s="1"/>
      <c r="LN107" s="1"/>
      <c r="LO107" s="1"/>
      <c r="LP107" s="1"/>
      <c r="LQ107" s="1"/>
      <c r="LR107" s="1"/>
      <c r="LS107" s="1"/>
      <c r="LT107" s="1"/>
      <c r="LU107" s="1"/>
      <c r="LV107" s="1"/>
      <c r="LW107" s="1"/>
      <c r="LX107" s="1"/>
      <c r="LY107" s="1"/>
      <c r="LZ107" s="1"/>
      <c r="MA107" s="1"/>
      <c r="MB107" s="1"/>
      <c r="MC107" s="1"/>
      <c r="MD107" s="1"/>
      <c r="ME107" s="1"/>
      <c r="MF107" s="1"/>
      <c r="MG107" s="1"/>
      <c r="MH107" s="1"/>
      <c r="MI107" s="1"/>
      <c r="MJ107" s="1"/>
      <c r="MK107" s="1"/>
      <c r="ML107" s="1"/>
      <c r="MM107" s="1"/>
      <c r="MN107" s="1"/>
      <c r="MO107" s="1"/>
      <c r="MP107" s="1"/>
      <c r="MQ107" s="1"/>
      <c r="MR107" s="1"/>
      <c r="MS107" s="1"/>
      <c r="MT107" s="1"/>
      <c r="MU107" s="1"/>
      <c r="MV107" s="1"/>
      <c r="MW107" s="1"/>
      <c r="MX107" s="1"/>
      <c r="MY107" s="1"/>
      <c r="MZ107" s="1"/>
      <c r="NA107" s="1"/>
      <c r="NB107" s="1"/>
      <c r="NC107" s="1"/>
      <c r="ND107" s="1"/>
      <c r="NE107" s="1"/>
      <c r="NF107" s="1"/>
      <c r="NG107" s="1"/>
      <c r="NH107" s="1"/>
      <c r="NI107" s="1"/>
      <c r="NJ107" s="1"/>
      <c r="NK107" s="1"/>
      <c r="NL107" s="1"/>
      <c r="NM107" s="1"/>
      <c r="NN107" s="1"/>
      <c r="NO107" s="1"/>
      <c r="NP107" s="1"/>
      <c r="NQ107" s="1"/>
      <c r="NR107" s="1"/>
      <c r="NS107" s="1"/>
      <c r="NT107" s="1"/>
      <c r="NU107" s="1"/>
      <c r="NV107" s="1"/>
      <c r="NW107" s="1"/>
    </row>
    <row r="108" spans="1:387" ht="15" customHeight="1" x14ac:dyDescent="0.3">
      <c r="A108" s="25"/>
      <c r="B108" s="26"/>
      <c r="C108" s="26"/>
      <c r="D108" s="26"/>
      <c r="E108" s="27"/>
      <c r="F108" s="28"/>
      <c r="G108" s="29"/>
      <c r="H108" s="30"/>
      <c r="I108" s="25"/>
      <c r="J108" s="23"/>
      <c r="K108" s="14"/>
      <c r="L108" s="14"/>
      <c r="M108" s="23"/>
      <c r="N108" s="14"/>
      <c r="O108" s="14" t="str">
        <f t="shared" si="285"/>
        <v/>
      </c>
      <c r="P108" s="7"/>
      <c r="Q108" s="7"/>
      <c r="R108" s="12" t="str">
        <f t="array" aca="1" ref="R108" ca="1">IF(ISERROR(IF(OR(P108&lt;=0,Q108&lt;=0,P108&gt;Q108,ISNUMBER(P108)=FALSE,ISNUMBER(Q108)=FALSE),NA(),SUM(IF(ISERROR(MATCH(WEEKDAY(ROW(INDIRECT(P108&amp;":"&amp;Q108)),2),DunDay,0)),IF(ISERROR(MATCH(ROW(INDIRECT(P108&amp;":"&amp;Q108)),National,0)),1,0)),0))),"",IF(OR(P108&lt;=0,Q108&lt;=0,P108&gt;Q108,ISNUMBER(P108)=FALSE,ISNUMBER(Q108)=FALSE),NA(),SUM(IF(ISERROR(MATCH(WEEKDAY(ROW(INDIRECT(P108&amp;":"&amp;Q108)),2),DunDay,0)),IF(ISERROR(MATCH(ROW(INDIRECT(P108&amp;":"&amp;Q108)),National,0)),1,0)),0)))</f>
        <v/>
      </c>
      <c r="S108" s="8"/>
      <c r="T108" s="5"/>
      <c r="U108" s="12" t="str">
        <f t="array" aca="1" ref="U108" ca="1">IF(ISERROR(IF(OR(O108&lt;=0,Q108&lt;=0,O108&gt;Q108,ISNUMBER(O108)=FALSE,ISNUMBER(Q108)=FALSE),NA(),SUM(IF(ISERROR(MATCH(WEEKDAY(ROW(INDIRECT(O108&amp;":"&amp;Q108)),2),DunDay,0)),IF(ISERROR(MATCH(ROW(INDIRECT(O108&amp;":"&amp;Q108)),National,0)),1,0)),0))),"",IF(OR(O108&lt;=0,Q108&lt;=0,O108&gt;Q108,ISNUMBER(O108)=FALSE,ISNUMBER(Q108)=FALSE),NA(),SUM(IF(ISERROR(MATCH(WEEKDAY(ROW(INDIRECT(O108&amp;":"&amp;Q108)),2),DunDay,0)),IF(ISERROR(MATCH(ROW(INDIRECT(O108&amp;":"&amp;Q108)),National,0)),1,0)),0)))</f>
        <v/>
      </c>
      <c r="V108" s="31" t="str">
        <f t="array" aca="1" ref="V108" ca="1">IF(ISERROR(IF(S108&lt;Q108,IF(OR(S108&lt;=0,Q108&lt;=0,S108&gt;Q108,ISNUMBER(S108)=FALSE, ISNUMBER(Q108)=FALSE),NA(),SUM(IF(ISERROR(MATCH(WEEKDAY(ROW(INDIRECT(S108&amp;":"&amp;Q108))),DunDay,0)),IF(ISERROR(MATCH(ROW(INDIRECT(S108&amp;":"&amp;Q108)),National,0)),1,0)),0)),IF(OR(Q108&lt;=0,S108&lt;=0,Q108&gt;S108,ISNUMBER(Q108)=FALSE, ISNUMBER(S108)=FALSE),NA(),SUM(IF(ISERROR(MATCH(WEEKDAY(ROW(INDIRECT(Q108&amp;":"&amp;S108))),DunDay,0)),IF(ISERROR(MATCH(ROW(INDIRECT(Q108&amp;":"&amp;S108)),National,0)),1,0)),0)))),"",IF(S108&lt;Q108,IF(OR(S108&lt;=0,Q108&lt;=0,S108&gt;Q108,ISNUMBER(S108)=FALSE, ISNUMBER(Q108)=FALSE),NA(),SUM(IF(ISERROR(MATCH(WEEKDAY(ROW(INDIRECT(S108&amp;":"&amp;Q108))),DunDay,0)),IF(ISERROR(MATCH(ROW(INDIRECT(S108&amp;":"&amp;Q108)),National,0)),1,0)),0)),IF(OR(Q108&lt;=0,S108&lt;=0,Q108&gt;S108,ISNUMBER(Q108)=FALSE, ISNUMBER(S108)=FALSE),NA(),SUM(IF(ISERROR(MATCH(WEEKDAY(ROW(INDIRECT(Q108&amp;":"&amp;S108))),DunDay,0)),IF(ISERROR(MATCH(ROW(INDIRECT(Q108&amp;":"&amp;S108)),National,0)),1,0)),0))))</f>
        <v/>
      </c>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1"/>
      <c r="IP108" s="1"/>
      <c r="IQ108" s="1"/>
      <c r="IR108" s="1"/>
      <c r="IS108" s="1"/>
      <c r="IT108" s="1"/>
      <c r="IU108" s="1"/>
      <c r="IV108" s="1"/>
      <c r="IW108" s="1"/>
      <c r="IX108" s="1"/>
      <c r="IY108" s="1"/>
      <c r="IZ108" s="1"/>
      <c r="JA108" s="1"/>
      <c r="JB108" s="1"/>
      <c r="JC108" s="1"/>
      <c r="JD108" s="1"/>
      <c r="JE108" s="1"/>
      <c r="JF108" s="1"/>
      <c r="JG108" s="1"/>
      <c r="JH108" s="1"/>
      <c r="JI108" s="1"/>
      <c r="JJ108" s="1"/>
      <c r="JK108" s="1"/>
      <c r="JL108" s="1"/>
      <c r="JM108" s="1"/>
      <c r="JN108" s="1"/>
      <c r="JO108" s="1"/>
      <c r="JP108" s="1"/>
      <c r="JQ108" s="1"/>
      <c r="JR108" s="1"/>
      <c r="JS108" s="1"/>
      <c r="JT108" s="1"/>
      <c r="JU108" s="1"/>
      <c r="JV108" s="1"/>
      <c r="JW108" s="1"/>
      <c r="JX108" s="1"/>
      <c r="JY108" s="1"/>
      <c r="JZ108" s="1"/>
      <c r="KA108" s="1"/>
      <c r="KB108" s="1"/>
      <c r="KC108" s="1"/>
      <c r="KD108" s="1"/>
      <c r="KE108" s="1"/>
      <c r="KF108" s="1"/>
      <c r="KG108" s="1"/>
      <c r="KH108" s="1"/>
      <c r="KI108" s="1"/>
      <c r="KJ108" s="1"/>
      <c r="KK108" s="1"/>
      <c r="KL108" s="1"/>
      <c r="KM108" s="1"/>
      <c r="KN108" s="1"/>
      <c r="KO108" s="1"/>
      <c r="KP108" s="1"/>
      <c r="KQ108" s="1"/>
      <c r="KR108" s="1"/>
      <c r="KS108" s="1"/>
      <c r="KT108" s="1"/>
      <c r="KU108" s="1"/>
      <c r="KV108" s="1"/>
      <c r="KW108" s="1"/>
      <c r="KX108" s="1"/>
      <c r="KY108" s="1"/>
      <c r="KZ108" s="1"/>
      <c r="LA108" s="1"/>
      <c r="LB108" s="1"/>
      <c r="LC108" s="1"/>
      <c r="LD108" s="1"/>
      <c r="LE108" s="1"/>
      <c r="LF108" s="1"/>
      <c r="LG108" s="1"/>
      <c r="LH108" s="1"/>
      <c r="LI108" s="1"/>
      <c r="LJ108" s="1"/>
      <c r="LK108" s="1"/>
      <c r="LL108" s="1"/>
      <c r="LM108" s="1"/>
      <c r="LN108" s="1"/>
      <c r="LO108" s="1"/>
      <c r="LP108" s="1"/>
      <c r="LQ108" s="1"/>
      <c r="LR108" s="1"/>
      <c r="LS108" s="1"/>
      <c r="LT108" s="1"/>
      <c r="LU108" s="1"/>
      <c r="LV108" s="1"/>
      <c r="LW108" s="1"/>
      <c r="LX108" s="1"/>
      <c r="LY108" s="1"/>
      <c r="LZ108" s="1"/>
      <c r="MA108" s="1"/>
      <c r="MB108" s="1"/>
      <c r="MC108" s="1"/>
      <c r="MD108" s="1"/>
      <c r="ME108" s="1"/>
      <c r="MF108" s="1"/>
      <c r="MG108" s="1"/>
      <c r="MH108" s="1"/>
      <c r="MI108" s="1"/>
      <c r="MJ108" s="1"/>
      <c r="MK108" s="1"/>
      <c r="ML108" s="1"/>
      <c r="MM108" s="1"/>
      <c r="MN108" s="1"/>
      <c r="MO108" s="1"/>
      <c r="MP108" s="1"/>
      <c r="MQ108" s="1"/>
      <c r="MR108" s="1"/>
      <c r="MS108" s="1"/>
      <c r="MT108" s="1"/>
      <c r="MU108" s="1"/>
      <c r="MV108" s="1"/>
      <c r="MW108" s="1"/>
      <c r="MX108" s="1"/>
      <c r="MY108" s="1"/>
      <c r="MZ108" s="1"/>
      <c r="NA108" s="1"/>
      <c r="NB108" s="1"/>
      <c r="NC108" s="1"/>
      <c r="ND108" s="1"/>
      <c r="NE108" s="1"/>
      <c r="NF108" s="1"/>
      <c r="NG108" s="1"/>
      <c r="NH108" s="1"/>
      <c r="NI108" s="1"/>
      <c r="NJ108" s="1"/>
      <c r="NK108" s="1"/>
      <c r="NL108" s="1"/>
      <c r="NM108" s="1"/>
      <c r="NN108" s="1"/>
      <c r="NO108" s="1"/>
      <c r="NP108" s="1"/>
      <c r="NQ108" s="1"/>
      <c r="NR108" s="1"/>
      <c r="NS108" s="1"/>
      <c r="NT108" s="1"/>
      <c r="NU108" s="1"/>
      <c r="NV108" s="1"/>
      <c r="NW108" s="1"/>
    </row>
    <row r="109" spans="1:387" ht="15" customHeight="1" x14ac:dyDescent="0.3">
      <c r="A109" s="25"/>
      <c r="B109" s="26"/>
      <c r="C109" s="26"/>
      <c r="D109" s="26"/>
      <c r="E109" s="27"/>
      <c r="F109" s="28"/>
      <c r="G109" s="29"/>
      <c r="H109" s="30"/>
      <c r="I109" s="25"/>
      <c r="J109" s="23"/>
      <c r="K109" s="14"/>
      <c r="L109" s="14"/>
      <c r="M109" s="23"/>
      <c r="N109" s="14"/>
      <c r="O109" s="14" t="str">
        <f t="shared" si="285"/>
        <v/>
      </c>
      <c r="P109" s="7"/>
      <c r="Q109" s="7"/>
      <c r="R109" s="12" t="str">
        <f t="array" aca="1" ref="R109" ca="1">IF(ISERROR(IF(OR(P109&lt;=0,Q109&lt;=0,P109&gt;Q109,ISNUMBER(P109)=FALSE,ISNUMBER(Q109)=FALSE),NA(),SUM(IF(ISERROR(MATCH(WEEKDAY(ROW(INDIRECT(P109&amp;":"&amp;Q109)),2),DunDay,0)),IF(ISERROR(MATCH(ROW(INDIRECT(P109&amp;":"&amp;Q109)),National,0)),1,0)),0))),"",IF(OR(P109&lt;=0,Q109&lt;=0,P109&gt;Q109,ISNUMBER(P109)=FALSE,ISNUMBER(Q109)=FALSE),NA(),SUM(IF(ISERROR(MATCH(WEEKDAY(ROW(INDIRECT(P109&amp;":"&amp;Q109)),2),DunDay,0)),IF(ISERROR(MATCH(ROW(INDIRECT(P109&amp;":"&amp;Q109)),National,0)),1,0)),0)))</f>
        <v/>
      </c>
      <c r="S109" s="8"/>
      <c r="T109" s="5"/>
      <c r="U109" s="12" t="str">
        <f t="array" aca="1" ref="U109" ca="1">IF(ISERROR(IF(OR(O109&lt;=0,Q109&lt;=0,O109&gt;Q109,ISNUMBER(O109)=FALSE,ISNUMBER(Q109)=FALSE),NA(),SUM(IF(ISERROR(MATCH(WEEKDAY(ROW(INDIRECT(O109&amp;":"&amp;Q109)),2),DunDay,0)),IF(ISERROR(MATCH(ROW(INDIRECT(O109&amp;":"&amp;Q109)),National,0)),1,0)),0))),"",IF(OR(O109&lt;=0,Q109&lt;=0,O109&gt;Q109,ISNUMBER(O109)=FALSE,ISNUMBER(Q109)=FALSE),NA(),SUM(IF(ISERROR(MATCH(WEEKDAY(ROW(INDIRECT(O109&amp;":"&amp;Q109)),2),DunDay,0)),IF(ISERROR(MATCH(ROW(INDIRECT(O109&amp;":"&amp;Q109)),National,0)),1,0)),0)))</f>
        <v/>
      </c>
      <c r="V109" s="31" t="str">
        <f t="array" aca="1" ref="V109" ca="1">IF(ISERROR(IF(S109&lt;Q109,IF(OR(S109&lt;=0,Q109&lt;=0,S109&gt;Q109,ISNUMBER(S109)=FALSE, ISNUMBER(Q109)=FALSE),NA(),SUM(IF(ISERROR(MATCH(WEEKDAY(ROW(INDIRECT(S109&amp;":"&amp;Q109))),DunDay,0)),IF(ISERROR(MATCH(ROW(INDIRECT(S109&amp;":"&amp;Q109)),National,0)),1,0)),0)),IF(OR(Q109&lt;=0,S109&lt;=0,Q109&gt;S109,ISNUMBER(Q109)=FALSE, ISNUMBER(S109)=FALSE),NA(),SUM(IF(ISERROR(MATCH(WEEKDAY(ROW(INDIRECT(Q109&amp;":"&amp;S109))),DunDay,0)),IF(ISERROR(MATCH(ROW(INDIRECT(Q109&amp;":"&amp;S109)),National,0)),1,0)),0)))),"",IF(S109&lt;Q109,IF(OR(S109&lt;=0,Q109&lt;=0,S109&gt;Q109,ISNUMBER(S109)=FALSE, ISNUMBER(Q109)=FALSE),NA(),SUM(IF(ISERROR(MATCH(WEEKDAY(ROW(INDIRECT(S109&amp;":"&amp;Q109))),DunDay,0)),IF(ISERROR(MATCH(ROW(INDIRECT(S109&amp;":"&amp;Q109)),National,0)),1,0)),0)),IF(OR(Q109&lt;=0,S109&lt;=0,Q109&gt;S109,ISNUMBER(Q109)=FALSE, ISNUMBER(S109)=FALSE),NA(),SUM(IF(ISERROR(MATCH(WEEKDAY(ROW(INDIRECT(Q109&amp;":"&amp;S109))),DunDay,0)),IF(ISERROR(MATCH(ROW(INDIRECT(Q109&amp;":"&amp;S109)),National,0)),1,0)),0))))</f>
        <v/>
      </c>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c r="IT109" s="1"/>
      <c r="IU109" s="1"/>
      <c r="IV109" s="1"/>
      <c r="IW109" s="1"/>
      <c r="IX109" s="1"/>
      <c r="IY109" s="1"/>
      <c r="IZ109" s="1"/>
      <c r="JA109" s="1"/>
      <c r="JB109" s="1"/>
      <c r="JC109" s="1"/>
      <c r="JD109" s="1"/>
      <c r="JE109" s="1"/>
      <c r="JF109" s="1"/>
      <c r="JG109" s="1"/>
      <c r="JH109" s="1"/>
      <c r="JI109" s="1"/>
      <c r="JJ109" s="1"/>
      <c r="JK109" s="1"/>
      <c r="JL109" s="1"/>
      <c r="JM109" s="1"/>
      <c r="JN109" s="1"/>
      <c r="JO109" s="1"/>
      <c r="JP109" s="1"/>
      <c r="JQ109" s="1"/>
      <c r="JR109" s="1"/>
      <c r="JS109" s="1"/>
      <c r="JT109" s="1"/>
      <c r="JU109" s="1"/>
      <c r="JV109" s="1"/>
      <c r="JW109" s="1"/>
      <c r="JX109" s="1"/>
      <c r="JY109" s="1"/>
      <c r="JZ109" s="1"/>
      <c r="KA109" s="1"/>
      <c r="KB109" s="1"/>
      <c r="KC109" s="1"/>
      <c r="KD109" s="1"/>
      <c r="KE109" s="1"/>
      <c r="KF109" s="1"/>
      <c r="KG109" s="1"/>
      <c r="KH109" s="1"/>
      <c r="KI109" s="1"/>
      <c r="KJ109" s="1"/>
      <c r="KK109" s="1"/>
      <c r="KL109" s="1"/>
      <c r="KM109" s="1"/>
      <c r="KN109" s="1"/>
      <c r="KO109" s="1"/>
      <c r="KP109" s="1"/>
      <c r="KQ109" s="1"/>
      <c r="KR109" s="1"/>
      <c r="KS109" s="1"/>
      <c r="KT109" s="1"/>
      <c r="KU109" s="1"/>
      <c r="KV109" s="1"/>
      <c r="KW109" s="1"/>
      <c r="KX109" s="1"/>
      <c r="KY109" s="1"/>
      <c r="KZ109" s="1"/>
      <c r="LA109" s="1"/>
      <c r="LB109" s="1"/>
      <c r="LC109" s="1"/>
      <c r="LD109" s="1"/>
      <c r="LE109" s="1"/>
      <c r="LF109" s="1"/>
      <c r="LG109" s="1"/>
      <c r="LH109" s="1"/>
      <c r="LI109" s="1"/>
      <c r="LJ109" s="1"/>
      <c r="LK109" s="1"/>
      <c r="LL109" s="1"/>
      <c r="LM109" s="1"/>
      <c r="LN109" s="1"/>
      <c r="LO109" s="1"/>
      <c r="LP109" s="1"/>
      <c r="LQ109" s="1"/>
      <c r="LR109" s="1"/>
      <c r="LS109" s="1"/>
      <c r="LT109" s="1"/>
      <c r="LU109" s="1"/>
      <c r="LV109" s="1"/>
      <c r="LW109" s="1"/>
      <c r="LX109" s="1"/>
      <c r="LY109" s="1"/>
      <c r="LZ109" s="1"/>
      <c r="MA109" s="1"/>
      <c r="MB109" s="1"/>
      <c r="MC109" s="1"/>
      <c r="MD109" s="1"/>
      <c r="ME109" s="1"/>
      <c r="MF109" s="1"/>
      <c r="MG109" s="1"/>
      <c r="MH109" s="1"/>
      <c r="MI109" s="1"/>
      <c r="MJ109" s="1"/>
      <c r="MK109" s="1"/>
      <c r="ML109" s="1"/>
      <c r="MM109" s="1"/>
      <c r="MN109" s="1"/>
      <c r="MO109" s="1"/>
      <c r="MP109" s="1"/>
      <c r="MQ109" s="1"/>
      <c r="MR109" s="1"/>
      <c r="MS109" s="1"/>
      <c r="MT109" s="1"/>
      <c r="MU109" s="1"/>
      <c r="MV109" s="1"/>
      <c r="MW109" s="1"/>
      <c r="MX109" s="1"/>
      <c r="MY109" s="1"/>
      <c r="MZ109" s="1"/>
      <c r="NA109" s="1"/>
      <c r="NB109" s="1"/>
      <c r="NC109" s="1"/>
      <c r="ND109" s="1"/>
      <c r="NE109" s="1"/>
      <c r="NF109" s="1"/>
      <c r="NG109" s="1"/>
      <c r="NH109" s="1"/>
      <c r="NI109" s="1"/>
      <c r="NJ109" s="1"/>
      <c r="NK109" s="1"/>
      <c r="NL109" s="1"/>
      <c r="NM109" s="1"/>
      <c r="NN109" s="1"/>
      <c r="NO109" s="1"/>
      <c r="NP109" s="1"/>
      <c r="NQ109" s="1"/>
      <c r="NR109" s="1"/>
      <c r="NS109" s="1"/>
      <c r="NT109" s="1"/>
      <c r="NU109" s="1"/>
      <c r="NV109" s="1"/>
      <c r="NW109" s="1"/>
    </row>
    <row r="110" spans="1:387" ht="15" customHeight="1" x14ac:dyDescent="0.3">
      <c r="A110" s="25"/>
      <c r="B110" s="26"/>
      <c r="C110" s="26"/>
      <c r="D110" s="26"/>
      <c r="E110" s="27"/>
      <c r="F110" s="28"/>
      <c r="G110" s="29"/>
      <c r="H110" s="30"/>
      <c r="I110" s="25"/>
      <c r="J110" s="23"/>
      <c r="K110" s="14"/>
      <c r="L110" s="14"/>
      <c r="M110" s="23"/>
      <c r="N110" s="14"/>
      <c r="O110" s="14" t="str">
        <f t="shared" si="285"/>
        <v/>
      </c>
      <c r="P110" s="7"/>
      <c r="Q110" s="7"/>
      <c r="R110" s="12" t="str">
        <f t="array" aca="1" ref="R110" ca="1">IF(ISERROR(IF(OR(P110&lt;=0,Q110&lt;=0,P110&gt;Q110,ISNUMBER(P110)=FALSE,ISNUMBER(Q110)=FALSE),NA(),SUM(IF(ISERROR(MATCH(WEEKDAY(ROW(INDIRECT(P110&amp;":"&amp;Q110)),2),DunDay,0)),IF(ISERROR(MATCH(ROW(INDIRECT(P110&amp;":"&amp;Q110)),National,0)),1,0)),0))),"",IF(OR(P110&lt;=0,Q110&lt;=0,P110&gt;Q110,ISNUMBER(P110)=FALSE,ISNUMBER(Q110)=FALSE),NA(),SUM(IF(ISERROR(MATCH(WEEKDAY(ROW(INDIRECT(P110&amp;":"&amp;Q110)),2),DunDay,0)),IF(ISERROR(MATCH(ROW(INDIRECT(P110&amp;":"&amp;Q110)),National,0)),1,0)),0)))</f>
        <v/>
      </c>
      <c r="S110" s="8"/>
      <c r="T110" s="5"/>
      <c r="U110" s="12" t="str">
        <f t="array" aca="1" ref="U110" ca="1">IF(ISERROR(IF(OR(O110&lt;=0,Q110&lt;=0,O110&gt;Q110,ISNUMBER(O110)=FALSE,ISNUMBER(Q110)=FALSE),NA(),SUM(IF(ISERROR(MATCH(WEEKDAY(ROW(INDIRECT(O110&amp;":"&amp;Q110)),2),DunDay,0)),IF(ISERROR(MATCH(ROW(INDIRECT(O110&amp;":"&amp;Q110)),National,0)),1,0)),0))),"",IF(OR(O110&lt;=0,Q110&lt;=0,O110&gt;Q110,ISNUMBER(O110)=FALSE,ISNUMBER(Q110)=FALSE),NA(),SUM(IF(ISERROR(MATCH(WEEKDAY(ROW(INDIRECT(O110&amp;":"&amp;Q110)),2),DunDay,0)),IF(ISERROR(MATCH(ROW(INDIRECT(O110&amp;":"&amp;Q110)),National,0)),1,0)),0)))</f>
        <v/>
      </c>
      <c r="V110" s="31" t="str">
        <f t="array" aca="1" ref="V110" ca="1">IF(ISERROR(IF(S110&lt;Q110,IF(OR(S110&lt;=0,Q110&lt;=0,S110&gt;Q110,ISNUMBER(S110)=FALSE, ISNUMBER(Q110)=FALSE),NA(),SUM(IF(ISERROR(MATCH(WEEKDAY(ROW(INDIRECT(S110&amp;":"&amp;Q110))),DunDay,0)),IF(ISERROR(MATCH(ROW(INDIRECT(S110&amp;":"&amp;Q110)),National,0)),1,0)),0)),IF(OR(Q110&lt;=0,S110&lt;=0,Q110&gt;S110,ISNUMBER(Q110)=FALSE, ISNUMBER(S110)=FALSE),NA(),SUM(IF(ISERROR(MATCH(WEEKDAY(ROW(INDIRECT(Q110&amp;":"&amp;S110))),DunDay,0)),IF(ISERROR(MATCH(ROW(INDIRECT(Q110&amp;":"&amp;S110)),National,0)),1,0)),0)))),"",IF(S110&lt;Q110,IF(OR(S110&lt;=0,Q110&lt;=0,S110&gt;Q110,ISNUMBER(S110)=FALSE, ISNUMBER(Q110)=FALSE),NA(),SUM(IF(ISERROR(MATCH(WEEKDAY(ROW(INDIRECT(S110&amp;":"&amp;Q110))),DunDay,0)),IF(ISERROR(MATCH(ROW(INDIRECT(S110&amp;":"&amp;Q110)),National,0)),1,0)),0)),IF(OR(Q110&lt;=0,S110&lt;=0,Q110&gt;S110,ISNUMBER(Q110)=FALSE, ISNUMBER(S110)=FALSE),NA(),SUM(IF(ISERROR(MATCH(WEEKDAY(ROW(INDIRECT(Q110&amp;":"&amp;S110))),DunDay,0)),IF(ISERROR(MATCH(ROW(INDIRECT(Q110&amp;":"&amp;S110)),National,0)),1,0)),0))))</f>
        <v/>
      </c>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1"/>
      <c r="IP110" s="1"/>
      <c r="IQ110" s="1"/>
      <c r="IR110" s="1"/>
      <c r="IS110" s="1"/>
      <c r="IT110" s="1"/>
      <c r="IU110" s="1"/>
      <c r="IV110" s="1"/>
      <c r="IW110" s="1"/>
      <c r="IX110" s="1"/>
      <c r="IY110" s="1"/>
      <c r="IZ110" s="1"/>
      <c r="JA110" s="1"/>
      <c r="JB110" s="1"/>
      <c r="JC110" s="1"/>
      <c r="JD110" s="1"/>
      <c r="JE110" s="1"/>
      <c r="JF110" s="1"/>
      <c r="JG110" s="1"/>
      <c r="JH110" s="1"/>
      <c r="JI110" s="1"/>
      <c r="JJ110" s="1"/>
      <c r="JK110" s="1"/>
      <c r="JL110" s="1"/>
      <c r="JM110" s="1"/>
      <c r="JN110" s="1"/>
      <c r="JO110" s="1"/>
      <c r="JP110" s="1"/>
      <c r="JQ110" s="1"/>
      <c r="JR110" s="1"/>
      <c r="JS110" s="1"/>
      <c r="JT110" s="1"/>
      <c r="JU110" s="1"/>
      <c r="JV110" s="1"/>
      <c r="JW110" s="1"/>
      <c r="JX110" s="1"/>
      <c r="JY110" s="1"/>
      <c r="JZ110" s="1"/>
      <c r="KA110" s="1"/>
      <c r="KB110" s="1"/>
      <c r="KC110" s="1"/>
      <c r="KD110" s="1"/>
      <c r="KE110" s="1"/>
      <c r="KF110" s="1"/>
      <c r="KG110" s="1"/>
      <c r="KH110" s="1"/>
      <c r="KI110" s="1"/>
      <c r="KJ110" s="1"/>
      <c r="KK110" s="1"/>
      <c r="KL110" s="1"/>
      <c r="KM110" s="1"/>
      <c r="KN110" s="1"/>
      <c r="KO110" s="1"/>
      <c r="KP110" s="1"/>
      <c r="KQ110" s="1"/>
      <c r="KR110" s="1"/>
      <c r="KS110" s="1"/>
      <c r="KT110" s="1"/>
      <c r="KU110" s="1"/>
      <c r="KV110" s="1"/>
      <c r="KW110" s="1"/>
      <c r="KX110" s="1"/>
      <c r="KY110" s="1"/>
      <c r="KZ110" s="1"/>
      <c r="LA110" s="1"/>
      <c r="LB110" s="1"/>
      <c r="LC110" s="1"/>
      <c r="LD110" s="1"/>
      <c r="LE110" s="1"/>
      <c r="LF110" s="1"/>
      <c r="LG110" s="1"/>
      <c r="LH110" s="1"/>
      <c r="LI110" s="1"/>
      <c r="LJ110" s="1"/>
      <c r="LK110" s="1"/>
      <c r="LL110" s="1"/>
      <c r="LM110" s="1"/>
      <c r="LN110" s="1"/>
      <c r="LO110" s="1"/>
      <c r="LP110" s="1"/>
      <c r="LQ110" s="1"/>
      <c r="LR110" s="1"/>
      <c r="LS110" s="1"/>
      <c r="LT110" s="1"/>
      <c r="LU110" s="1"/>
      <c r="LV110" s="1"/>
      <c r="LW110" s="1"/>
      <c r="LX110" s="1"/>
      <c r="LY110" s="1"/>
      <c r="LZ110" s="1"/>
      <c r="MA110" s="1"/>
      <c r="MB110" s="1"/>
      <c r="MC110" s="1"/>
      <c r="MD110" s="1"/>
      <c r="ME110" s="1"/>
      <c r="MF110" s="1"/>
      <c r="MG110" s="1"/>
      <c r="MH110" s="1"/>
      <c r="MI110" s="1"/>
      <c r="MJ110" s="1"/>
      <c r="MK110" s="1"/>
      <c r="ML110" s="1"/>
      <c r="MM110" s="1"/>
      <c r="MN110" s="1"/>
      <c r="MO110" s="1"/>
      <c r="MP110" s="1"/>
      <c r="MQ110" s="1"/>
      <c r="MR110" s="1"/>
      <c r="MS110" s="1"/>
      <c r="MT110" s="1"/>
      <c r="MU110" s="1"/>
      <c r="MV110" s="1"/>
      <c r="MW110" s="1"/>
      <c r="MX110" s="1"/>
      <c r="MY110" s="1"/>
      <c r="MZ110" s="1"/>
      <c r="NA110" s="1"/>
      <c r="NB110" s="1"/>
      <c r="NC110" s="1"/>
      <c r="ND110" s="1"/>
      <c r="NE110" s="1"/>
      <c r="NF110" s="1"/>
      <c r="NG110" s="1"/>
      <c r="NH110" s="1"/>
      <c r="NI110" s="1"/>
      <c r="NJ110" s="1"/>
      <c r="NK110" s="1"/>
      <c r="NL110" s="1"/>
      <c r="NM110" s="1"/>
      <c r="NN110" s="1"/>
      <c r="NO110" s="1"/>
      <c r="NP110" s="1"/>
      <c r="NQ110" s="1"/>
      <c r="NR110" s="1"/>
      <c r="NS110" s="1"/>
      <c r="NT110" s="1"/>
      <c r="NU110" s="1"/>
      <c r="NV110" s="1"/>
      <c r="NW110" s="1"/>
    </row>
    <row r="111" spans="1:387" ht="15" customHeight="1" x14ac:dyDescent="0.3">
      <c r="A111" s="25"/>
      <c r="B111" s="26"/>
      <c r="C111" s="26"/>
      <c r="D111" s="26"/>
      <c r="E111" s="27"/>
      <c r="F111" s="28"/>
      <c r="G111" s="29"/>
      <c r="H111" s="30"/>
      <c r="I111" s="25"/>
      <c r="J111" s="23"/>
      <c r="K111" s="14"/>
      <c r="L111" s="14"/>
      <c r="M111" s="23"/>
      <c r="N111" s="14"/>
      <c r="O111" s="14" t="str">
        <f t="shared" si="285"/>
        <v/>
      </c>
      <c r="P111" s="7"/>
      <c r="Q111" s="7"/>
      <c r="R111" s="12" t="str">
        <f t="array" aca="1" ref="R111" ca="1">IF(ISERROR(IF(OR(P111&lt;=0,Q111&lt;=0,P111&gt;Q111,ISNUMBER(P111)=FALSE,ISNUMBER(Q111)=FALSE),NA(),SUM(IF(ISERROR(MATCH(WEEKDAY(ROW(INDIRECT(P111&amp;":"&amp;Q111)),2),DunDay,0)),IF(ISERROR(MATCH(ROW(INDIRECT(P111&amp;":"&amp;Q111)),National,0)),1,0)),0))),"",IF(OR(P111&lt;=0,Q111&lt;=0,P111&gt;Q111,ISNUMBER(P111)=FALSE,ISNUMBER(Q111)=FALSE),NA(),SUM(IF(ISERROR(MATCH(WEEKDAY(ROW(INDIRECT(P111&amp;":"&amp;Q111)),2),DunDay,0)),IF(ISERROR(MATCH(ROW(INDIRECT(P111&amp;":"&amp;Q111)),National,0)),1,0)),0)))</f>
        <v/>
      </c>
      <c r="S111" s="8"/>
      <c r="T111" s="5"/>
      <c r="U111" s="12" t="str">
        <f t="array" aca="1" ref="U111" ca="1">IF(ISERROR(IF(OR(O111&lt;=0,Q111&lt;=0,O111&gt;Q111,ISNUMBER(O111)=FALSE,ISNUMBER(Q111)=FALSE),NA(),SUM(IF(ISERROR(MATCH(WEEKDAY(ROW(INDIRECT(O111&amp;":"&amp;Q111)),2),DunDay,0)),IF(ISERROR(MATCH(ROW(INDIRECT(O111&amp;":"&amp;Q111)),National,0)),1,0)),0))),"",IF(OR(O111&lt;=0,Q111&lt;=0,O111&gt;Q111,ISNUMBER(O111)=FALSE,ISNUMBER(Q111)=FALSE),NA(),SUM(IF(ISERROR(MATCH(WEEKDAY(ROW(INDIRECT(O111&amp;":"&amp;Q111)),2),DunDay,0)),IF(ISERROR(MATCH(ROW(INDIRECT(O111&amp;":"&amp;Q111)),National,0)),1,0)),0)))</f>
        <v/>
      </c>
      <c r="V111" s="31" t="str">
        <f t="array" aca="1" ref="V111" ca="1">IF(ISERROR(IF(S111&lt;Q111,IF(OR(S111&lt;=0,Q111&lt;=0,S111&gt;Q111,ISNUMBER(S111)=FALSE, ISNUMBER(Q111)=FALSE),NA(),SUM(IF(ISERROR(MATCH(WEEKDAY(ROW(INDIRECT(S111&amp;":"&amp;Q111))),DunDay,0)),IF(ISERROR(MATCH(ROW(INDIRECT(S111&amp;":"&amp;Q111)),National,0)),1,0)),0)),IF(OR(Q111&lt;=0,S111&lt;=0,Q111&gt;S111,ISNUMBER(Q111)=FALSE, ISNUMBER(S111)=FALSE),NA(),SUM(IF(ISERROR(MATCH(WEEKDAY(ROW(INDIRECT(Q111&amp;":"&amp;S111))),DunDay,0)),IF(ISERROR(MATCH(ROW(INDIRECT(Q111&amp;":"&amp;S111)),National,0)),1,0)),0)))),"",IF(S111&lt;Q111,IF(OR(S111&lt;=0,Q111&lt;=0,S111&gt;Q111,ISNUMBER(S111)=FALSE, ISNUMBER(Q111)=FALSE),NA(),SUM(IF(ISERROR(MATCH(WEEKDAY(ROW(INDIRECT(S111&amp;":"&amp;Q111))),DunDay,0)),IF(ISERROR(MATCH(ROW(INDIRECT(S111&amp;":"&amp;Q111)),National,0)),1,0)),0)),IF(OR(Q111&lt;=0,S111&lt;=0,Q111&gt;S111,ISNUMBER(Q111)=FALSE, ISNUMBER(S111)=FALSE),NA(),SUM(IF(ISERROR(MATCH(WEEKDAY(ROW(INDIRECT(Q111&amp;":"&amp;S111))),DunDay,0)),IF(ISERROR(MATCH(ROW(INDIRECT(Q111&amp;":"&amp;S111)),National,0)),1,0)),0))))</f>
        <v/>
      </c>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1"/>
      <c r="IP111" s="1"/>
      <c r="IQ111" s="1"/>
      <c r="IR111" s="1"/>
      <c r="IS111" s="1"/>
      <c r="IT111" s="1"/>
      <c r="IU111" s="1"/>
      <c r="IV111" s="1"/>
      <c r="IW111" s="1"/>
      <c r="IX111" s="1"/>
      <c r="IY111" s="1"/>
      <c r="IZ111" s="1"/>
      <c r="JA111" s="1"/>
      <c r="JB111" s="1"/>
      <c r="JC111" s="1"/>
      <c r="JD111" s="1"/>
      <c r="JE111" s="1"/>
      <c r="JF111" s="1"/>
      <c r="JG111" s="1"/>
      <c r="JH111" s="1"/>
      <c r="JI111" s="1"/>
      <c r="JJ111" s="1"/>
      <c r="JK111" s="1"/>
      <c r="JL111" s="1"/>
      <c r="JM111" s="1"/>
      <c r="JN111" s="1"/>
      <c r="JO111" s="1"/>
      <c r="JP111" s="1"/>
      <c r="JQ111" s="1"/>
      <c r="JR111" s="1"/>
      <c r="JS111" s="1"/>
      <c r="JT111" s="1"/>
      <c r="JU111" s="1"/>
      <c r="JV111" s="1"/>
      <c r="JW111" s="1"/>
      <c r="JX111" s="1"/>
      <c r="JY111" s="1"/>
      <c r="JZ111" s="1"/>
      <c r="KA111" s="1"/>
      <c r="KB111" s="1"/>
      <c r="KC111" s="1"/>
      <c r="KD111" s="1"/>
      <c r="KE111" s="1"/>
      <c r="KF111" s="1"/>
      <c r="KG111" s="1"/>
      <c r="KH111" s="1"/>
      <c r="KI111" s="1"/>
      <c r="KJ111" s="1"/>
      <c r="KK111" s="1"/>
      <c r="KL111" s="1"/>
      <c r="KM111" s="1"/>
      <c r="KN111" s="1"/>
      <c r="KO111" s="1"/>
      <c r="KP111" s="1"/>
      <c r="KQ111" s="1"/>
      <c r="KR111" s="1"/>
      <c r="KS111" s="1"/>
      <c r="KT111" s="1"/>
      <c r="KU111" s="1"/>
      <c r="KV111" s="1"/>
      <c r="KW111" s="1"/>
      <c r="KX111" s="1"/>
      <c r="KY111" s="1"/>
      <c r="KZ111" s="1"/>
      <c r="LA111" s="1"/>
      <c r="LB111" s="1"/>
      <c r="LC111" s="1"/>
      <c r="LD111" s="1"/>
      <c r="LE111" s="1"/>
      <c r="LF111" s="1"/>
      <c r="LG111" s="1"/>
      <c r="LH111" s="1"/>
      <c r="LI111" s="1"/>
      <c r="LJ111" s="1"/>
      <c r="LK111" s="1"/>
      <c r="LL111" s="1"/>
      <c r="LM111" s="1"/>
      <c r="LN111" s="1"/>
      <c r="LO111" s="1"/>
      <c r="LP111" s="1"/>
      <c r="LQ111" s="1"/>
      <c r="LR111" s="1"/>
      <c r="LS111" s="1"/>
      <c r="LT111" s="1"/>
      <c r="LU111" s="1"/>
      <c r="LV111" s="1"/>
      <c r="LW111" s="1"/>
      <c r="LX111" s="1"/>
      <c r="LY111" s="1"/>
      <c r="LZ111" s="1"/>
      <c r="MA111" s="1"/>
      <c r="MB111" s="1"/>
      <c r="MC111" s="1"/>
      <c r="MD111" s="1"/>
      <c r="ME111" s="1"/>
      <c r="MF111" s="1"/>
      <c r="MG111" s="1"/>
      <c r="MH111" s="1"/>
      <c r="MI111" s="1"/>
      <c r="MJ111" s="1"/>
      <c r="MK111" s="1"/>
      <c r="ML111" s="1"/>
      <c r="MM111" s="1"/>
      <c r="MN111" s="1"/>
      <c r="MO111" s="1"/>
      <c r="MP111" s="1"/>
      <c r="MQ111" s="1"/>
      <c r="MR111" s="1"/>
      <c r="MS111" s="1"/>
      <c r="MT111" s="1"/>
      <c r="MU111" s="1"/>
      <c r="MV111" s="1"/>
      <c r="MW111" s="1"/>
      <c r="MX111" s="1"/>
      <c r="MY111" s="1"/>
      <c r="MZ111" s="1"/>
      <c r="NA111" s="1"/>
      <c r="NB111" s="1"/>
      <c r="NC111" s="1"/>
      <c r="ND111" s="1"/>
      <c r="NE111" s="1"/>
      <c r="NF111" s="1"/>
      <c r="NG111" s="1"/>
      <c r="NH111" s="1"/>
      <c r="NI111" s="1"/>
      <c r="NJ111" s="1"/>
      <c r="NK111" s="1"/>
      <c r="NL111" s="1"/>
      <c r="NM111" s="1"/>
      <c r="NN111" s="1"/>
      <c r="NO111" s="1"/>
      <c r="NP111" s="1"/>
      <c r="NQ111" s="1"/>
      <c r="NR111" s="1"/>
      <c r="NS111" s="1"/>
      <c r="NT111" s="1"/>
      <c r="NU111" s="1"/>
      <c r="NV111" s="1"/>
      <c r="NW111" s="1"/>
    </row>
    <row r="112" spans="1:387" ht="15" customHeight="1" x14ac:dyDescent="0.3">
      <c r="A112" s="25"/>
      <c r="B112" s="26"/>
      <c r="C112" s="26"/>
      <c r="D112" s="26"/>
      <c r="E112" s="27"/>
      <c r="F112" s="28"/>
      <c r="G112" s="29"/>
      <c r="H112" s="30"/>
      <c r="I112" s="25"/>
      <c r="J112" s="23"/>
      <c r="K112" s="14"/>
      <c r="L112" s="14"/>
      <c r="M112" s="23"/>
      <c r="N112" s="14"/>
      <c r="O112" s="14" t="str">
        <f t="shared" si="285"/>
        <v/>
      </c>
      <c r="P112" s="7"/>
      <c r="Q112" s="7"/>
      <c r="R112" s="12" t="str">
        <f t="array" aca="1" ref="R112" ca="1">IF(ISERROR(IF(OR(P112&lt;=0,Q112&lt;=0,P112&gt;Q112,ISNUMBER(P112)=FALSE,ISNUMBER(Q112)=FALSE),NA(),SUM(IF(ISERROR(MATCH(WEEKDAY(ROW(INDIRECT(P112&amp;":"&amp;Q112)),2),DunDay,0)),IF(ISERROR(MATCH(ROW(INDIRECT(P112&amp;":"&amp;Q112)),National,0)),1,0)),0))),"",IF(OR(P112&lt;=0,Q112&lt;=0,P112&gt;Q112,ISNUMBER(P112)=FALSE,ISNUMBER(Q112)=FALSE),NA(),SUM(IF(ISERROR(MATCH(WEEKDAY(ROW(INDIRECT(P112&amp;":"&amp;Q112)),2),DunDay,0)),IF(ISERROR(MATCH(ROW(INDIRECT(P112&amp;":"&amp;Q112)),National,0)),1,0)),0)))</f>
        <v/>
      </c>
      <c r="S112" s="8"/>
      <c r="T112" s="5"/>
      <c r="U112" s="12" t="str">
        <f t="array" aca="1" ref="U112" ca="1">IF(ISERROR(IF(OR(O112&lt;=0,Q112&lt;=0,O112&gt;Q112,ISNUMBER(O112)=FALSE,ISNUMBER(Q112)=FALSE),NA(),SUM(IF(ISERROR(MATCH(WEEKDAY(ROW(INDIRECT(O112&amp;":"&amp;Q112)),2),DunDay,0)),IF(ISERROR(MATCH(ROW(INDIRECT(O112&amp;":"&amp;Q112)),National,0)),1,0)),0))),"",IF(OR(O112&lt;=0,Q112&lt;=0,O112&gt;Q112,ISNUMBER(O112)=FALSE,ISNUMBER(Q112)=FALSE),NA(),SUM(IF(ISERROR(MATCH(WEEKDAY(ROW(INDIRECT(O112&amp;":"&amp;Q112)),2),DunDay,0)),IF(ISERROR(MATCH(ROW(INDIRECT(O112&amp;":"&amp;Q112)),National,0)),1,0)),0)))</f>
        <v/>
      </c>
      <c r="V112" s="31" t="str">
        <f t="array" aca="1" ref="V112" ca="1">IF(ISERROR(IF(S112&lt;Q112,IF(OR(S112&lt;=0,Q112&lt;=0,S112&gt;Q112,ISNUMBER(S112)=FALSE, ISNUMBER(Q112)=FALSE),NA(),SUM(IF(ISERROR(MATCH(WEEKDAY(ROW(INDIRECT(S112&amp;":"&amp;Q112))),DunDay,0)),IF(ISERROR(MATCH(ROW(INDIRECT(S112&amp;":"&amp;Q112)),National,0)),1,0)),0)),IF(OR(Q112&lt;=0,S112&lt;=0,Q112&gt;S112,ISNUMBER(Q112)=FALSE, ISNUMBER(S112)=FALSE),NA(),SUM(IF(ISERROR(MATCH(WEEKDAY(ROW(INDIRECT(Q112&amp;":"&amp;S112))),DunDay,0)),IF(ISERROR(MATCH(ROW(INDIRECT(Q112&amp;":"&amp;S112)),National,0)),1,0)),0)))),"",IF(S112&lt;Q112,IF(OR(S112&lt;=0,Q112&lt;=0,S112&gt;Q112,ISNUMBER(S112)=FALSE, ISNUMBER(Q112)=FALSE),NA(),SUM(IF(ISERROR(MATCH(WEEKDAY(ROW(INDIRECT(S112&amp;":"&amp;Q112))),DunDay,0)),IF(ISERROR(MATCH(ROW(INDIRECT(S112&amp;":"&amp;Q112)),National,0)),1,0)),0)),IF(OR(Q112&lt;=0,S112&lt;=0,Q112&gt;S112,ISNUMBER(Q112)=FALSE, ISNUMBER(S112)=FALSE),NA(),SUM(IF(ISERROR(MATCH(WEEKDAY(ROW(INDIRECT(Q112&amp;":"&amp;S112))),DunDay,0)),IF(ISERROR(MATCH(ROW(INDIRECT(Q112&amp;":"&amp;S112)),National,0)),1,0)),0))))</f>
        <v/>
      </c>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1"/>
      <c r="IP112" s="1"/>
      <c r="IQ112" s="1"/>
      <c r="IR112" s="1"/>
      <c r="IS112" s="1"/>
      <c r="IT112" s="1"/>
      <c r="IU112" s="1"/>
      <c r="IV112" s="1"/>
      <c r="IW112" s="1"/>
      <c r="IX112" s="1"/>
      <c r="IY112" s="1"/>
      <c r="IZ112" s="1"/>
      <c r="JA112" s="1"/>
      <c r="JB112" s="1"/>
      <c r="JC112" s="1"/>
      <c r="JD112" s="1"/>
      <c r="JE112" s="1"/>
      <c r="JF112" s="1"/>
      <c r="JG112" s="1"/>
      <c r="JH112" s="1"/>
      <c r="JI112" s="1"/>
      <c r="JJ112" s="1"/>
      <c r="JK112" s="1"/>
      <c r="JL112" s="1"/>
      <c r="JM112" s="1"/>
      <c r="JN112" s="1"/>
      <c r="JO112" s="1"/>
      <c r="JP112" s="1"/>
      <c r="JQ112" s="1"/>
      <c r="JR112" s="1"/>
      <c r="JS112" s="1"/>
      <c r="JT112" s="1"/>
      <c r="JU112" s="1"/>
      <c r="JV112" s="1"/>
      <c r="JW112" s="1"/>
      <c r="JX112" s="1"/>
      <c r="JY112" s="1"/>
      <c r="JZ112" s="1"/>
      <c r="KA112" s="1"/>
      <c r="KB112" s="1"/>
      <c r="KC112" s="1"/>
      <c r="KD112" s="1"/>
      <c r="KE112" s="1"/>
      <c r="KF112" s="1"/>
      <c r="KG112" s="1"/>
      <c r="KH112" s="1"/>
      <c r="KI112" s="1"/>
      <c r="KJ112" s="1"/>
      <c r="KK112" s="1"/>
      <c r="KL112" s="1"/>
      <c r="KM112" s="1"/>
      <c r="KN112" s="1"/>
      <c r="KO112" s="1"/>
      <c r="KP112" s="1"/>
      <c r="KQ112" s="1"/>
      <c r="KR112" s="1"/>
      <c r="KS112" s="1"/>
      <c r="KT112" s="1"/>
      <c r="KU112" s="1"/>
      <c r="KV112" s="1"/>
      <c r="KW112" s="1"/>
      <c r="KX112" s="1"/>
      <c r="KY112" s="1"/>
      <c r="KZ112" s="1"/>
      <c r="LA112" s="1"/>
      <c r="LB112" s="1"/>
      <c r="LC112" s="1"/>
      <c r="LD112" s="1"/>
      <c r="LE112" s="1"/>
      <c r="LF112" s="1"/>
      <c r="LG112" s="1"/>
      <c r="LH112" s="1"/>
      <c r="LI112" s="1"/>
      <c r="LJ112" s="1"/>
      <c r="LK112" s="1"/>
      <c r="LL112" s="1"/>
      <c r="LM112" s="1"/>
      <c r="LN112" s="1"/>
      <c r="LO112" s="1"/>
      <c r="LP112" s="1"/>
      <c r="LQ112" s="1"/>
      <c r="LR112" s="1"/>
      <c r="LS112" s="1"/>
      <c r="LT112" s="1"/>
      <c r="LU112" s="1"/>
      <c r="LV112" s="1"/>
      <c r="LW112" s="1"/>
      <c r="LX112" s="1"/>
      <c r="LY112" s="1"/>
      <c r="LZ112" s="1"/>
      <c r="MA112" s="1"/>
      <c r="MB112" s="1"/>
      <c r="MC112" s="1"/>
      <c r="MD112" s="1"/>
      <c r="ME112" s="1"/>
      <c r="MF112" s="1"/>
      <c r="MG112" s="1"/>
      <c r="MH112" s="1"/>
      <c r="MI112" s="1"/>
      <c r="MJ112" s="1"/>
      <c r="MK112" s="1"/>
      <c r="ML112" s="1"/>
      <c r="MM112" s="1"/>
      <c r="MN112" s="1"/>
      <c r="MO112" s="1"/>
      <c r="MP112" s="1"/>
      <c r="MQ112" s="1"/>
      <c r="MR112" s="1"/>
      <c r="MS112" s="1"/>
      <c r="MT112" s="1"/>
      <c r="MU112" s="1"/>
      <c r="MV112" s="1"/>
      <c r="MW112" s="1"/>
      <c r="MX112" s="1"/>
      <c r="MY112" s="1"/>
      <c r="MZ112" s="1"/>
      <c r="NA112" s="1"/>
      <c r="NB112" s="1"/>
      <c r="NC112" s="1"/>
      <c r="ND112" s="1"/>
      <c r="NE112" s="1"/>
      <c r="NF112" s="1"/>
      <c r="NG112" s="1"/>
      <c r="NH112" s="1"/>
      <c r="NI112" s="1"/>
      <c r="NJ112" s="1"/>
      <c r="NK112" s="1"/>
      <c r="NL112" s="1"/>
      <c r="NM112" s="1"/>
      <c r="NN112" s="1"/>
      <c r="NO112" s="1"/>
      <c r="NP112" s="1"/>
      <c r="NQ112" s="1"/>
      <c r="NR112" s="1"/>
      <c r="NS112" s="1"/>
      <c r="NT112" s="1"/>
      <c r="NU112" s="1"/>
      <c r="NV112" s="1"/>
      <c r="NW112" s="1"/>
    </row>
    <row r="113" spans="1:387" ht="15" customHeight="1" x14ac:dyDescent="0.3">
      <c r="A113" s="25"/>
      <c r="B113" s="26"/>
      <c r="C113" s="26"/>
      <c r="D113" s="26"/>
      <c r="E113" s="27"/>
      <c r="F113" s="28"/>
      <c r="G113" s="29"/>
      <c r="H113" s="30"/>
      <c r="I113" s="25"/>
      <c r="J113" s="23"/>
      <c r="K113" s="14"/>
      <c r="L113" s="14"/>
      <c r="M113" s="23"/>
      <c r="N113" s="14"/>
      <c r="O113" s="14" t="str">
        <f t="shared" si="285"/>
        <v/>
      </c>
      <c r="P113" s="7"/>
      <c r="Q113" s="7"/>
      <c r="R113" s="12" t="str">
        <f t="array" aca="1" ref="R113" ca="1">IF(ISERROR(IF(OR(P113&lt;=0,Q113&lt;=0,P113&gt;Q113,ISNUMBER(P113)=FALSE,ISNUMBER(Q113)=FALSE),NA(),SUM(IF(ISERROR(MATCH(WEEKDAY(ROW(INDIRECT(P113&amp;":"&amp;Q113)),2),DunDay,0)),IF(ISERROR(MATCH(ROW(INDIRECT(P113&amp;":"&amp;Q113)),National,0)),1,0)),0))),"",IF(OR(P113&lt;=0,Q113&lt;=0,P113&gt;Q113,ISNUMBER(P113)=FALSE,ISNUMBER(Q113)=FALSE),NA(),SUM(IF(ISERROR(MATCH(WEEKDAY(ROW(INDIRECT(P113&amp;":"&amp;Q113)),2),DunDay,0)),IF(ISERROR(MATCH(ROW(INDIRECT(P113&amp;":"&amp;Q113)),National,0)),1,0)),0)))</f>
        <v/>
      </c>
      <c r="S113" s="8"/>
      <c r="T113" s="5"/>
      <c r="U113" s="12" t="str">
        <f t="array" aca="1" ref="U113" ca="1">IF(ISERROR(IF(OR(O113&lt;=0,Q113&lt;=0,O113&gt;Q113,ISNUMBER(O113)=FALSE,ISNUMBER(Q113)=FALSE),NA(),SUM(IF(ISERROR(MATCH(WEEKDAY(ROW(INDIRECT(O113&amp;":"&amp;Q113)),2),DunDay,0)),IF(ISERROR(MATCH(ROW(INDIRECT(O113&amp;":"&amp;Q113)),National,0)),1,0)),0))),"",IF(OR(O113&lt;=0,Q113&lt;=0,O113&gt;Q113,ISNUMBER(O113)=FALSE,ISNUMBER(Q113)=FALSE),NA(),SUM(IF(ISERROR(MATCH(WEEKDAY(ROW(INDIRECT(O113&amp;":"&amp;Q113)),2),DunDay,0)),IF(ISERROR(MATCH(ROW(INDIRECT(O113&amp;":"&amp;Q113)),National,0)),1,0)),0)))</f>
        <v/>
      </c>
      <c r="V113" s="31" t="str">
        <f t="array" aca="1" ref="V113" ca="1">IF(ISERROR(IF(S113&lt;Q113,IF(OR(S113&lt;=0,Q113&lt;=0,S113&gt;Q113,ISNUMBER(S113)=FALSE, ISNUMBER(Q113)=FALSE),NA(),SUM(IF(ISERROR(MATCH(WEEKDAY(ROW(INDIRECT(S113&amp;":"&amp;Q113))),DunDay,0)),IF(ISERROR(MATCH(ROW(INDIRECT(S113&amp;":"&amp;Q113)),National,0)),1,0)),0)),IF(OR(Q113&lt;=0,S113&lt;=0,Q113&gt;S113,ISNUMBER(Q113)=FALSE, ISNUMBER(S113)=FALSE),NA(),SUM(IF(ISERROR(MATCH(WEEKDAY(ROW(INDIRECT(Q113&amp;":"&amp;S113))),DunDay,0)),IF(ISERROR(MATCH(ROW(INDIRECT(Q113&amp;":"&amp;S113)),National,0)),1,0)),0)))),"",IF(S113&lt;Q113,IF(OR(S113&lt;=0,Q113&lt;=0,S113&gt;Q113,ISNUMBER(S113)=FALSE, ISNUMBER(Q113)=FALSE),NA(),SUM(IF(ISERROR(MATCH(WEEKDAY(ROW(INDIRECT(S113&amp;":"&amp;Q113))),DunDay,0)),IF(ISERROR(MATCH(ROW(INDIRECT(S113&amp;":"&amp;Q113)),National,0)),1,0)),0)),IF(OR(Q113&lt;=0,S113&lt;=0,Q113&gt;S113,ISNUMBER(Q113)=FALSE, ISNUMBER(S113)=FALSE),NA(),SUM(IF(ISERROR(MATCH(WEEKDAY(ROW(INDIRECT(Q113&amp;":"&amp;S113))),DunDay,0)),IF(ISERROR(MATCH(ROW(INDIRECT(Q113&amp;":"&amp;S113)),National,0)),1,0)),0))))</f>
        <v/>
      </c>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N113" s="1"/>
      <c r="IO113" s="1"/>
      <c r="IP113" s="1"/>
      <c r="IQ113" s="1"/>
      <c r="IR113" s="1"/>
      <c r="IS113" s="1"/>
      <c r="IT113" s="1"/>
      <c r="IU113" s="1"/>
      <c r="IV113" s="1"/>
      <c r="IW113" s="1"/>
      <c r="IX113" s="1"/>
      <c r="IY113" s="1"/>
      <c r="IZ113" s="1"/>
      <c r="JA113" s="1"/>
      <c r="JB113" s="1"/>
      <c r="JC113" s="1"/>
      <c r="JD113" s="1"/>
      <c r="JE113" s="1"/>
      <c r="JF113" s="1"/>
      <c r="JG113" s="1"/>
      <c r="JH113" s="1"/>
      <c r="JI113" s="1"/>
      <c r="JJ113" s="1"/>
      <c r="JK113" s="1"/>
      <c r="JL113" s="1"/>
      <c r="JM113" s="1"/>
      <c r="JN113" s="1"/>
      <c r="JO113" s="1"/>
      <c r="JP113" s="1"/>
      <c r="JQ113" s="1"/>
      <c r="JR113" s="1"/>
      <c r="JS113" s="1"/>
      <c r="JT113" s="1"/>
      <c r="JU113" s="1"/>
      <c r="JV113" s="1"/>
      <c r="JW113" s="1"/>
      <c r="JX113" s="1"/>
      <c r="JY113" s="1"/>
      <c r="JZ113" s="1"/>
      <c r="KA113" s="1"/>
      <c r="KB113" s="1"/>
      <c r="KC113" s="1"/>
      <c r="KD113" s="1"/>
      <c r="KE113" s="1"/>
      <c r="KF113" s="1"/>
      <c r="KG113" s="1"/>
      <c r="KH113" s="1"/>
      <c r="KI113" s="1"/>
      <c r="KJ113" s="1"/>
      <c r="KK113" s="1"/>
      <c r="KL113" s="1"/>
      <c r="KM113" s="1"/>
      <c r="KN113" s="1"/>
      <c r="KO113" s="1"/>
      <c r="KP113" s="1"/>
      <c r="KQ113" s="1"/>
      <c r="KR113" s="1"/>
      <c r="KS113" s="1"/>
      <c r="KT113" s="1"/>
      <c r="KU113" s="1"/>
      <c r="KV113" s="1"/>
      <c r="KW113" s="1"/>
      <c r="KX113" s="1"/>
      <c r="KY113" s="1"/>
      <c r="KZ113" s="1"/>
      <c r="LA113" s="1"/>
      <c r="LB113" s="1"/>
      <c r="LC113" s="1"/>
      <c r="LD113" s="1"/>
      <c r="LE113" s="1"/>
      <c r="LF113" s="1"/>
      <c r="LG113" s="1"/>
      <c r="LH113" s="1"/>
      <c r="LI113" s="1"/>
      <c r="LJ113" s="1"/>
      <c r="LK113" s="1"/>
      <c r="LL113" s="1"/>
      <c r="LM113" s="1"/>
      <c r="LN113" s="1"/>
      <c r="LO113" s="1"/>
      <c r="LP113" s="1"/>
      <c r="LQ113" s="1"/>
      <c r="LR113" s="1"/>
      <c r="LS113" s="1"/>
      <c r="LT113" s="1"/>
      <c r="LU113" s="1"/>
      <c r="LV113" s="1"/>
      <c r="LW113" s="1"/>
      <c r="LX113" s="1"/>
      <c r="LY113" s="1"/>
      <c r="LZ113" s="1"/>
      <c r="MA113" s="1"/>
      <c r="MB113" s="1"/>
      <c r="MC113" s="1"/>
      <c r="MD113" s="1"/>
      <c r="ME113" s="1"/>
      <c r="MF113" s="1"/>
      <c r="MG113" s="1"/>
      <c r="MH113" s="1"/>
      <c r="MI113" s="1"/>
      <c r="MJ113" s="1"/>
      <c r="MK113" s="1"/>
      <c r="ML113" s="1"/>
      <c r="MM113" s="1"/>
      <c r="MN113" s="1"/>
      <c r="MO113" s="1"/>
      <c r="MP113" s="1"/>
      <c r="MQ113" s="1"/>
      <c r="MR113" s="1"/>
      <c r="MS113" s="1"/>
      <c r="MT113" s="1"/>
      <c r="MU113" s="1"/>
      <c r="MV113" s="1"/>
      <c r="MW113" s="1"/>
      <c r="MX113" s="1"/>
      <c r="MY113" s="1"/>
      <c r="MZ113" s="1"/>
      <c r="NA113" s="1"/>
      <c r="NB113" s="1"/>
      <c r="NC113" s="1"/>
      <c r="ND113" s="1"/>
      <c r="NE113" s="1"/>
      <c r="NF113" s="1"/>
      <c r="NG113" s="1"/>
      <c r="NH113" s="1"/>
      <c r="NI113" s="1"/>
      <c r="NJ113" s="1"/>
      <c r="NK113" s="1"/>
      <c r="NL113" s="1"/>
      <c r="NM113" s="1"/>
      <c r="NN113" s="1"/>
      <c r="NO113" s="1"/>
      <c r="NP113" s="1"/>
      <c r="NQ113" s="1"/>
      <c r="NR113" s="1"/>
      <c r="NS113" s="1"/>
      <c r="NT113" s="1"/>
      <c r="NU113" s="1"/>
      <c r="NV113" s="1"/>
      <c r="NW113" s="1"/>
    </row>
    <row r="114" spans="1:387" ht="15" customHeight="1" x14ac:dyDescent="0.3">
      <c r="A114" s="25"/>
      <c r="B114" s="26"/>
      <c r="C114" s="26"/>
      <c r="D114" s="26"/>
      <c r="E114" s="27"/>
      <c r="F114" s="28"/>
      <c r="G114" s="29"/>
      <c r="H114" s="30"/>
      <c r="I114" s="25"/>
      <c r="J114" s="23"/>
      <c r="K114" s="14"/>
      <c r="L114" s="14"/>
      <c r="M114" s="23"/>
      <c r="N114" s="14"/>
      <c r="O114" s="14" t="str">
        <f t="shared" si="285"/>
        <v/>
      </c>
      <c r="P114" s="7"/>
      <c r="Q114" s="7"/>
      <c r="R114" s="12" t="str">
        <f t="array" aca="1" ref="R114" ca="1">IF(ISERROR(IF(OR(P114&lt;=0,Q114&lt;=0,P114&gt;Q114,ISNUMBER(P114)=FALSE,ISNUMBER(Q114)=FALSE),NA(),SUM(IF(ISERROR(MATCH(WEEKDAY(ROW(INDIRECT(P114&amp;":"&amp;Q114)),2),DunDay,0)),IF(ISERROR(MATCH(ROW(INDIRECT(P114&amp;":"&amp;Q114)),National,0)),1,0)),0))),"",IF(OR(P114&lt;=0,Q114&lt;=0,P114&gt;Q114,ISNUMBER(P114)=FALSE,ISNUMBER(Q114)=FALSE),NA(),SUM(IF(ISERROR(MATCH(WEEKDAY(ROW(INDIRECT(P114&amp;":"&amp;Q114)),2),DunDay,0)),IF(ISERROR(MATCH(ROW(INDIRECT(P114&amp;":"&amp;Q114)),National,0)),1,0)),0)))</f>
        <v/>
      </c>
      <c r="S114" s="8"/>
      <c r="T114" s="5"/>
      <c r="U114" s="12" t="str">
        <f t="array" aca="1" ref="U114" ca="1">IF(ISERROR(IF(OR(O114&lt;=0,Q114&lt;=0,O114&gt;Q114,ISNUMBER(O114)=FALSE,ISNUMBER(Q114)=FALSE),NA(),SUM(IF(ISERROR(MATCH(WEEKDAY(ROW(INDIRECT(O114&amp;":"&amp;Q114)),2),DunDay,0)),IF(ISERROR(MATCH(ROW(INDIRECT(O114&amp;":"&amp;Q114)),National,0)),1,0)),0))),"",IF(OR(O114&lt;=0,Q114&lt;=0,O114&gt;Q114,ISNUMBER(O114)=FALSE,ISNUMBER(Q114)=FALSE),NA(),SUM(IF(ISERROR(MATCH(WEEKDAY(ROW(INDIRECT(O114&amp;":"&amp;Q114)),2),DunDay,0)),IF(ISERROR(MATCH(ROW(INDIRECT(O114&amp;":"&amp;Q114)),National,0)),1,0)),0)))</f>
        <v/>
      </c>
      <c r="V114" s="31" t="str">
        <f t="array" aca="1" ref="V114" ca="1">IF(ISERROR(IF(S114&lt;Q114,IF(OR(S114&lt;=0,Q114&lt;=0,S114&gt;Q114,ISNUMBER(S114)=FALSE, ISNUMBER(Q114)=FALSE),NA(),SUM(IF(ISERROR(MATCH(WEEKDAY(ROW(INDIRECT(S114&amp;":"&amp;Q114))),DunDay,0)),IF(ISERROR(MATCH(ROW(INDIRECT(S114&amp;":"&amp;Q114)),National,0)),1,0)),0)),IF(OR(Q114&lt;=0,S114&lt;=0,Q114&gt;S114,ISNUMBER(Q114)=FALSE, ISNUMBER(S114)=FALSE),NA(),SUM(IF(ISERROR(MATCH(WEEKDAY(ROW(INDIRECT(Q114&amp;":"&amp;S114))),DunDay,0)),IF(ISERROR(MATCH(ROW(INDIRECT(Q114&amp;":"&amp;S114)),National,0)),1,0)),0)))),"",IF(S114&lt;Q114,IF(OR(S114&lt;=0,Q114&lt;=0,S114&gt;Q114,ISNUMBER(S114)=FALSE, ISNUMBER(Q114)=FALSE),NA(),SUM(IF(ISERROR(MATCH(WEEKDAY(ROW(INDIRECT(S114&amp;":"&amp;Q114))),DunDay,0)),IF(ISERROR(MATCH(ROW(INDIRECT(S114&amp;":"&amp;Q114)),National,0)),1,0)),0)),IF(OR(Q114&lt;=0,S114&lt;=0,Q114&gt;S114,ISNUMBER(Q114)=FALSE, ISNUMBER(S114)=FALSE),NA(),SUM(IF(ISERROR(MATCH(WEEKDAY(ROW(INDIRECT(Q114&amp;":"&amp;S114))),DunDay,0)),IF(ISERROR(MATCH(ROW(INDIRECT(Q114&amp;":"&amp;S114)),National,0)),1,0)),0))))</f>
        <v/>
      </c>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c r="IE114" s="1"/>
      <c r="IF114" s="1"/>
      <c r="IG114" s="1"/>
      <c r="IH114" s="1"/>
      <c r="II114" s="1"/>
      <c r="IJ114" s="1"/>
      <c r="IK114" s="1"/>
      <c r="IL114" s="1"/>
      <c r="IM114" s="1"/>
      <c r="IN114" s="1"/>
      <c r="IO114" s="1"/>
      <c r="IP114" s="1"/>
      <c r="IQ114" s="1"/>
      <c r="IR114" s="1"/>
      <c r="IS114" s="1"/>
      <c r="IT114" s="1"/>
      <c r="IU114" s="1"/>
      <c r="IV114" s="1"/>
      <c r="IW114" s="1"/>
      <c r="IX114" s="1"/>
      <c r="IY114" s="1"/>
      <c r="IZ114" s="1"/>
      <c r="JA114" s="1"/>
      <c r="JB114" s="1"/>
      <c r="JC114" s="1"/>
      <c r="JD114" s="1"/>
      <c r="JE114" s="1"/>
      <c r="JF114" s="1"/>
      <c r="JG114" s="1"/>
      <c r="JH114" s="1"/>
      <c r="JI114" s="1"/>
      <c r="JJ114" s="1"/>
      <c r="JK114" s="1"/>
      <c r="JL114" s="1"/>
      <c r="JM114" s="1"/>
      <c r="JN114" s="1"/>
      <c r="JO114" s="1"/>
      <c r="JP114" s="1"/>
      <c r="JQ114" s="1"/>
      <c r="JR114" s="1"/>
      <c r="JS114" s="1"/>
      <c r="JT114" s="1"/>
      <c r="JU114" s="1"/>
      <c r="JV114" s="1"/>
      <c r="JW114" s="1"/>
      <c r="JX114" s="1"/>
      <c r="JY114" s="1"/>
      <c r="JZ114" s="1"/>
      <c r="KA114" s="1"/>
      <c r="KB114" s="1"/>
      <c r="KC114" s="1"/>
      <c r="KD114" s="1"/>
      <c r="KE114" s="1"/>
      <c r="KF114" s="1"/>
      <c r="KG114" s="1"/>
      <c r="KH114" s="1"/>
      <c r="KI114" s="1"/>
      <c r="KJ114" s="1"/>
      <c r="KK114" s="1"/>
      <c r="KL114" s="1"/>
      <c r="KM114" s="1"/>
      <c r="KN114" s="1"/>
      <c r="KO114" s="1"/>
      <c r="KP114" s="1"/>
      <c r="KQ114" s="1"/>
      <c r="KR114" s="1"/>
      <c r="KS114" s="1"/>
      <c r="KT114" s="1"/>
      <c r="KU114" s="1"/>
      <c r="KV114" s="1"/>
      <c r="KW114" s="1"/>
      <c r="KX114" s="1"/>
      <c r="KY114" s="1"/>
      <c r="KZ114" s="1"/>
      <c r="LA114" s="1"/>
      <c r="LB114" s="1"/>
      <c r="LC114" s="1"/>
      <c r="LD114" s="1"/>
      <c r="LE114" s="1"/>
      <c r="LF114" s="1"/>
      <c r="LG114" s="1"/>
      <c r="LH114" s="1"/>
      <c r="LI114" s="1"/>
      <c r="LJ114" s="1"/>
      <c r="LK114" s="1"/>
      <c r="LL114" s="1"/>
      <c r="LM114" s="1"/>
      <c r="LN114" s="1"/>
      <c r="LO114" s="1"/>
      <c r="LP114" s="1"/>
      <c r="LQ114" s="1"/>
      <c r="LR114" s="1"/>
      <c r="LS114" s="1"/>
      <c r="LT114" s="1"/>
      <c r="LU114" s="1"/>
      <c r="LV114" s="1"/>
      <c r="LW114" s="1"/>
      <c r="LX114" s="1"/>
      <c r="LY114" s="1"/>
      <c r="LZ114" s="1"/>
      <c r="MA114" s="1"/>
      <c r="MB114" s="1"/>
      <c r="MC114" s="1"/>
      <c r="MD114" s="1"/>
      <c r="ME114" s="1"/>
      <c r="MF114" s="1"/>
      <c r="MG114" s="1"/>
      <c r="MH114" s="1"/>
      <c r="MI114" s="1"/>
      <c r="MJ114" s="1"/>
      <c r="MK114" s="1"/>
      <c r="ML114" s="1"/>
      <c r="MM114" s="1"/>
      <c r="MN114" s="1"/>
      <c r="MO114" s="1"/>
      <c r="MP114" s="1"/>
      <c r="MQ114" s="1"/>
      <c r="MR114" s="1"/>
      <c r="MS114" s="1"/>
      <c r="MT114" s="1"/>
      <c r="MU114" s="1"/>
      <c r="MV114" s="1"/>
      <c r="MW114" s="1"/>
      <c r="MX114" s="1"/>
      <c r="MY114" s="1"/>
      <c r="MZ114" s="1"/>
      <c r="NA114" s="1"/>
      <c r="NB114" s="1"/>
      <c r="NC114" s="1"/>
      <c r="ND114" s="1"/>
      <c r="NE114" s="1"/>
      <c r="NF114" s="1"/>
      <c r="NG114" s="1"/>
      <c r="NH114" s="1"/>
      <c r="NI114" s="1"/>
      <c r="NJ114" s="1"/>
      <c r="NK114" s="1"/>
      <c r="NL114" s="1"/>
      <c r="NM114" s="1"/>
      <c r="NN114" s="1"/>
      <c r="NO114" s="1"/>
      <c r="NP114" s="1"/>
      <c r="NQ114" s="1"/>
      <c r="NR114" s="1"/>
      <c r="NS114" s="1"/>
      <c r="NT114" s="1"/>
      <c r="NU114" s="1"/>
      <c r="NV114" s="1"/>
      <c r="NW114" s="1"/>
    </row>
    <row r="115" spans="1:387" ht="15" customHeight="1" x14ac:dyDescent="0.3">
      <c r="A115" s="25"/>
      <c r="B115" s="26"/>
      <c r="C115" s="26"/>
      <c r="D115" s="26"/>
      <c r="E115" s="27"/>
      <c r="F115" s="28"/>
      <c r="G115" s="29"/>
      <c r="H115" s="30"/>
      <c r="I115" s="25"/>
      <c r="J115" s="23"/>
      <c r="K115" s="14"/>
      <c r="L115" s="14"/>
      <c r="M115" s="23"/>
      <c r="N115" s="14"/>
      <c r="O115" s="14" t="str">
        <f t="shared" si="285"/>
        <v/>
      </c>
      <c r="P115" s="7"/>
      <c r="Q115" s="7"/>
      <c r="R115" s="12" t="str">
        <f t="array" aca="1" ref="R115" ca="1">IF(ISERROR(IF(OR(P115&lt;=0,Q115&lt;=0,P115&gt;Q115,ISNUMBER(P115)=FALSE,ISNUMBER(Q115)=FALSE),NA(),SUM(IF(ISERROR(MATCH(WEEKDAY(ROW(INDIRECT(P115&amp;":"&amp;Q115)),2),DunDay,0)),IF(ISERROR(MATCH(ROW(INDIRECT(P115&amp;":"&amp;Q115)),National,0)),1,0)),0))),"",IF(OR(P115&lt;=0,Q115&lt;=0,P115&gt;Q115,ISNUMBER(P115)=FALSE,ISNUMBER(Q115)=FALSE),NA(),SUM(IF(ISERROR(MATCH(WEEKDAY(ROW(INDIRECT(P115&amp;":"&amp;Q115)),2),DunDay,0)),IF(ISERROR(MATCH(ROW(INDIRECT(P115&amp;":"&amp;Q115)),National,0)),1,0)),0)))</f>
        <v/>
      </c>
      <c r="S115" s="8"/>
      <c r="T115" s="5"/>
      <c r="U115" s="12" t="str">
        <f t="array" aca="1" ref="U115" ca="1">IF(ISERROR(IF(OR(O115&lt;=0,Q115&lt;=0,O115&gt;Q115,ISNUMBER(O115)=FALSE,ISNUMBER(Q115)=FALSE),NA(),SUM(IF(ISERROR(MATCH(WEEKDAY(ROW(INDIRECT(O115&amp;":"&amp;Q115)),2),DunDay,0)),IF(ISERROR(MATCH(ROW(INDIRECT(O115&amp;":"&amp;Q115)),National,0)),1,0)),0))),"",IF(OR(O115&lt;=0,Q115&lt;=0,O115&gt;Q115,ISNUMBER(O115)=FALSE,ISNUMBER(Q115)=FALSE),NA(),SUM(IF(ISERROR(MATCH(WEEKDAY(ROW(INDIRECT(O115&amp;":"&amp;Q115)),2),DunDay,0)),IF(ISERROR(MATCH(ROW(INDIRECT(O115&amp;":"&amp;Q115)),National,0)),1,0)),0)))</f>
        <v/>
      </c>
      <c r="V115" s="31" t="str">
        <f t="array" aca="1" ref="V115" ca="1">IF(ISERROR(IF(S115&lt;Q115,IF(OR(S115&lt;=0,Q115&lt;=0,S115&gt;Q115,ISNUMBER(S115)=FALSE, ISNUMBER(Q115)=FALSE),NA(),SUM(IF(ISERROR(MATCH(WEEKDAY(ROW(INDIRECT(S115&amp;":"&amp;Q115))),DunDay,0)),IF(ISERROR(MATCH(ROW(INDIRECT(S115&amp;":"&amp;Q115)),National,0)),1,0)),0)),IF(OR(Q115&lt;=0,S115&lt;=0,Q115&gt;S115,ISNUMBER(Q115)=FALSE, ISNUMBER(S115)=FALSE),NA(),SUM(IF(ISERROR(MATCH(WEEKDAY(ROW(INDIRECT(Q115&amp;":"&amp;S115))),DunDay,0)),IF(ISERROR(MATCH(ROW(INDIRECT(Q115&amp;":"&amp;S115)),National,0)),1,0)),0)))),"",IF(S115&lt;Q115,IF(OR(S115&lt;=0,Q115&lt;=0,S115&gt;Q115,ISNUMBER(S115)=FALSE, ISNUMBER(Q115)=FALSE),NA(),SUM(IF(ISERROR(MATCH(WEEKDAY(ROW(INDIRECT(S115&amp;":"&amp;Q115))),DunDay,0)),IF(ISERROR(MATCH(ROW(INDIRECT(S115&amp;":"&amp;Q115)),National,0)),1,0)),0)),IF(OR(Q115&lt;=0,S115&lt;=0,Q115&gt;S115,ISNUMBER(Q115)=FALSE, ISNUMBER(S115)=FALSE),NA(),SUM(IF(ISERROR(MATCH(WEEKDAY(ROW(INDIRECT(Q115&amp;":"&amp;S115))),DunDay,0)),IF(ISERROR(MATCH(ROW(INDIRECT(Q115&amp;":"&amp;S115)),National,0)),1,0)),0))))</f>
        <v/>
      </c>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c r="IA115" s="1"/>
      <c r="IB115" s="1"/>
      <c r="IC115" s="1"/>
      <c r="ID115" s="1"/>
      <c r="IE115" s="1"/>
      <c r="IF115" s="1"/>
      <c r="IG115" s="1"/>
      <c r="IH115" s="1"/>
      <c r="II115" s="1"/>
      <c r="IJ115" s="1"/>
      <c r="IK115" s="1"/>
      <c r="IL115" s="1"/>
      <c r="IM115" s="1"/>
      <c r="IN115" s="1"/>
      <c r="IO115" s="1"/>
      <c r="IP115" s="1"/>
      <c r="IQ115" s="1"/>
      <c r="IR115" s="1"/>
      <c r="IS115" s="1"/>
      <c r="IT115" s="1"/>
      <c r="IU115" s="1"/>
      <c r="IV115" s="1"/>
      <c r="IW115" s="1"/>
      <c r="IX115" s="1"/>
      <c r="IY115" s="1"/>
      <c r="IZ115" s="1"/>
      <c r="JA115" s="1"/>
      <c r="JB115" s="1"/>
      <c r="JC115" s="1"/>
      <c r="JD115" s="1"/>
      <c r="JE115" s="1"/>
      <c r="JF115" s="1"/>
      <c r="JG115" s="1"/>
      <c r="JH115" s="1"/>
      <c r="JI115" s="1"/>
      <c r="JJ115" s="1"/>
      <c r="JK115" s="1"/>
      <c r="JL115" s="1"/>
      <c r="JM115" s="1"/>
      <c r="JN115" s="1"/>
      <c r="JO115" s="1"/>
      <c r="JP115" s="1"/>
      <c r="JQ115" s="1"/>
      <c r="JR115" s="1"/>
      <c r="JS115" s="1"/>
      <c r="JT115" s="1"/>
      <c r="JU115" s="1"/>
      <c r="JV115" s="1"/>
      <c r="JW115" s="1"/>
      <c r="JX115" s="1"/>
      <c r="JY115" s="1"/>
      <c r="JZ115" s="1"/>
      <c r="KA115" s="1"/>
      <c r="KB115" s="1"/>
      <c r="KC115" s="1"/>
      <c r="KD115" s="1"/>
      <c r="KE115" s="1"/>
      <c r="KF115" s="1"/>
      <c r="KG115" s="1"/>
      <c r="KH115" s="1"/>
      <c r="KI115" s="1"/>
      <c r="KJ115" s="1"/>
      <c r="KK115" s="1"/>
      <c r="KL115" s="1"/>
      <c r="KM115" s="1"/>
      <c r="KN115" s="1"/>
      <c r="KO115" s="1"/>
      <c r="KP115" s="1"/>
      <c r="KQ115" s="1"/>
      <c r="KR115" s="1"/>
      <c r="KS115" s="1"/>
      <c r="KT115" s="1"/>
      <c r="KU115" s="1"/>
      <c r="KV115" s="1"/>
      <c r="KW115" s="1"/>
      <c r="KX115" s="1"/>
      <c r="KY115" s="1"/>
      <c r="KZ115" s="1"/>
      <c r="LA115" s="1"/>
      <c r="LB115" s="1"/>
      <c r="LC115" s="1"/>
      <c r="LD115" s="1"/>
      <c r="LE115" s="1"/>
      <c r="LF115" s="1"/>
      <c r="LG115" s="1"/>
      <c r="LH115" s="1"/>
      <c r="LI115" s="1"/>
      <c r="LJ115" s="1"/>
      <c r="LK115" s="1"/>
      <c r="LL115" s="1"/>
      <c r="LM115" s="1"/>
      <c r="LN115" s="1"/>
      <c r="LO115" s="1"/>
      <c r="LP115" s="1"/>
      <c r="LQ115" s="1"/>
      <c r="LR115" s="1"/>
      <c r="LS115" s="1"/>
      <c r="LT115" s="1"/>
      <c r="LU115" s="1"/>
      <c r="LV115" s="1"/>
      <c r="LW115" s="1"/>
      <c r="LX115" s="1"/>
      <c r="LY115" s="1"/>
      <c r="LZ115" s="1"/>
      <c r="MA115" s="1"/>
      <c r="MB115" s="1"/>
      <c r="MC115" s="1"/>
      <c r="MD115" s="1"/>
      <c r="ME115" s="1"/>
      <c r="MF115" s="1"/>
      <c r="MG115" s="1"/>
      <c r="MH115" s="1"/>
      <c r="MI115" s="1"/>
      <c r="MJ115" s="1"/>
      <c r="MK115" s="1"/>
      <c r="ML115" s="1"/>
      <c r="MM115" s="1"/>
      <c r="MN115" s="1"/>
      <c r="MO115" s="1"/>
      <c r="MP115" s="1"/>
      <c r="MQ115" s="1"/>
      <c r="MR115" s="1"/>
      <c r="MS115" s="1"/>
      <c r="MT115" s="1"/>
      <c r="MU115" s="1"/>
      <c r="MV115" s="1"/>
      <c r="MW115" s="1"/>
      <c r="MX115" s="1"/>
      <c r="MY115" s="1"/>
      <c r="MZ115" s="1"/>
      <c r="NA115" s="1"/>
      <c r="NB115" s="1"/>
      <c r="NC115" s="1"/>
      <c r="ND115" s="1"/>
      <c r="NE115" s="1"/>
      <c r="NF115" s="1"/>
      <c r="NG115" s="1"/>
      <c r="NH115" s="1"/>
      <c r="NI115" s="1"/>
      <c r="NJ115" s="1"/>
      <c r="NK115" s="1"/>
      <c r="NL115" s="1"/>
      <c r="NM115" s="1"/>
      <c r="NN115" s="1"/>
      <c r="NO115" s="1"/>
      <c r="NP115" s="1"/>
      <c r="NQ115" s="1"/>
      <c r="NR115" s="1"/>
      <c r="NS115" s="1"/>
      <c r="NT115" s="1"/>
      <c r="NU115" s="1"/>
      <c r="NV115" s="1"/>
      <c r="NW115" s="1"/>
    </row>
    <row r="116" spans="1:387" ht="15" customHeight="1" x14ac:dyDescent="0.3">
      <c r="A116" s="25"/>
      <c r="B116" s="26"/>
      <c r="C116" s="26"/>
      <c r="D116" s="26"/>
      <c r="E116" s="27"/>
      <c r="F116" s="28"/>
      <c r="G116" s="29"/>
      <c r="H116" s="30"/>
      <c r="I116" s="25"/>
      <c r="J116" s="23"/>
      <c r="K116" s="14"/>
      <c r="L116" s="14"/>
      <c r="M116" s="23"/>
      <c r="N116" s="14"/>
      <c r="O116" s="14" t="str">
        <f t="shared" si="285"/>
        <v/>
      </c>
      <c r="P116" s="7"/>
      <c r="Q116" s="7"/>
      <c r="R116" s="12" t="str">
        <f t="array" aca="1" ref="R116" ca="1">IF(ISERROR(IF(OR(P116&lt;=0,Q116&lt;=0,P116&gt;Q116,ISNUMBER(P116)=FALSE,ISNUMBER(Q116)=FALSE),NA(),SUM(IF(ISERROR(MATCH(WEEKDAY(ROW(INDIRECT(P116&amp;":"&amp;Q116)),2),DunDay,0)),IF(ISERROR(MATCH(ROW(INDIRECT(P116&amp;":"&amp;Q116)),National,0)),1,0)),0))),"",IF(OR(P116&lt;=0,Q116&lt;=0,P116&gt;Q116,ISNUMBER(P116)=FALSE,ISNUMBER(Q116)=FALSE),NA(),SUM(IF(ISERROR(MATCH(WEEKDAY(ROW(INDIRECT(P116&amp;":"&amp;Q116)),2),DunDay,0)),IF(ISERROR(MATCH(ROW(INDIRECT(P116&amp;":"&amp;Q116)),National,0)),1,0)),0)))</f>
        <v/>
      </c>
      <c r="S116" s="8"/>
      <c r="T116" s="5"/>
      <c r="U116" s="12" t="str">
        <f t="array" aca="1" ref="U116" ca="1">IF(ISERROR(IF(OR(O116&lt;=0,Q116&lt;=0,O116&gt;Q116,ISNUMBER(O116)=FALSE,ISNUMBER(Q116)=FALSE),NA(),SUM(IF(ISERROR(MATCH(WEEKDAY(ROW(INDIRECT(O116&amp;":"&amp;Q116)),2),DunDay,0)),IF(ISERROR(MATCH(ROW(INDIRECT(O116&amp;":"&amp;Q116)),National,0)),1,0)),0))),"",IF(OR(O116&lt;=0,Q116&lt;=0,O116&gt;Q116,ISNUMBER(O116)=FALSE,ISNUMBER(Q116)=FALSE),NA(),SUM(IF(ISERROR(MATCH(WEEKDAY(ROW(INDIRECT(O116&amp;":"&amp;Q116)),2),DunDay,0)),IF(ISERROR(MATCH(ROW(INDIRECT(O116&amp;":"&amp;Q116)),National,0)),1,0)),0)))</f>
        <v/>
      </c>
      <c r="V116" s="31" t="str">
        <f t="array" aca="1" ref="V116" ca="1">IF(ISERROR(IF(S116&lt;Q116,IF(OR(S116&lt;=0,Q116&lt;=0,S116&gt;Q116,ISNUMBER(S116)=FALSE, ISNUMBER(Q116)=FALSE),NA(),SUM(IF(ISERROR(MATCH(WEEKDAY(ROW(INDIRECT(S116&amp;":"&amp;Q116))),DunDay,0)),IF(ISERROR(MATCH(ROW(INDIRECT(S116&amp;":"&amp;Q116)),National,0)),1,0)),0)),IF(OR(Q116&lt;=0,S116&lt;=0,Q116&gt;S116,ISNUMBER(Q116)=FALSE, ISNUMBER(S116)=FALSE),NA(),SUM(IF(ISERROR(MATCH(WEEKDAY(ROW(INDIRECT(Q116&amp;":"&amp;S116))),DunDay,0)),IF(ISERROR(MATCH(ROW(INDIRECT(Q116&amp;":"&amp;S116)),National,0)),1,0)),0)))),"",IF(S116&lt;Q116,IF(OR(S116&lt;=0,Q116&lt;=0,S116&gt;Q116,ISNUMBER(S116)=FALSE, ISNUMBER(Q116)=FALSE),NA(),SUM(IF(ISERROR(MATCH(WEEKDAY(ROW(INDIRECT(S116&amp;":"&amp;Q116))),DunDay,0)),IF(ISERROR(MATCH(ROW(INDIRECT(S116&amp;":"&amp;Q116)),National,0)),1,0)),0)),IF(OR(Q116&lt;=0,S116&lt;=0,Q116&gt;S116,ISNUMBER(Q116)=FALSE, ISNUMBER(S116)=FALSE),NA(),SUM(IF(ISERROR(MATCH(WEEKDAY(ROW(INDIRECT(Q116&amp;":"&amp;S116))),DunDay,0)),IF(ISERROR(MATCH(ROW(INDIRECT(Q116&amp;":"&amp;S116)),National,0)),1,0)),0))))</f>
        <v/>
      </c>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c r="IA116" s="1"/>
      <c r="IB116" s="1"/>
      <c r="IC116" s="1"/>
      <c r="ID116" s="1"/>
      <c r="IE116" s="1"/>
      <c r="IF116" s="1"/>
      <c r="IG116" s="1"/>
      <c r="IH116" s="1"/>
      <c r="II116" s="1"/>
      <c r="IJ116" s="1"/>
      <c r="IK116" s="1"/>
      <c r="IL116" s="1"/>
      <c r="IM116" s="1"/>
      <c r="IN116" s="1"/>
      <c r="IO116" s="1"/>
      <c r="IP116" s="1"/>
      <c r="IQ116" s="1"/>
      <c r="IR116" s="1"/>
      <c r="IS116" s="1"/>
      <c r="IT116" s="1"/>
      <c r="IU116" s="1"/>
      <c r="IV116" s="1"/>
      <c r="IW116" s="1"/>
      <c r="IX116" s="1"/>
      <c r="IY116" s="1"/>
      <c r="IZ116" s="1"/>
      <c r="JA116" s="1"/>
      <c r="JB116" s="1"/>
      <c r="JC116" s="1"/>
      <c r="JD116" s="1"/>
      <c r="JE116" s="1"/>
      <c r="JF116" s="1"/>
      <c r="JG116" s="1"/>
      <c r="JH116" s="1"/>
      <c r="JI116" s="1"/>
      <c r="JJ116" s="1"/>
      <c r="JK116" s="1"/>
      <c r="JL116" s="1"/>
      <c r="JM116" s="1"/>
      <c r="JN116" s="1"/>
      <c r="JO116" s="1"/>
      <c r="JP116" s="1"/>
      <c r="JQ116" s="1"/>
      <c r="JR116" s="1"/>
      <c r="JS116" s="1"/>
      <c r="JT116" s="1"/>
      <c r="JU116" s="1"/>
      <c r="JV116" s="1"/>
      <c r="JW116" s="1"/>
      <c r="JX116" s="1"/>
      <c r="JY116" s="1"/>
      <c r="JZ116" s="1"/>
      <c r="KA116" s="1"/>
      <c r="KB116" s="1"/>
      <c r="KC116" s="1"/>
      <c r="KD116" s="1"/>
      <c r="KE116" s="1"/>
      <c r="KF116" s="1"/>
      <c r="KG116" s="1"/>
      <c r="KH116" s="1"/>
      <c r="KI116" s="1"/>
      <c r="KJ116" s="1"/>
      <c r="KK116" s="1"/>
      <c r="KL116" s="1"/>
      <c r="KM116" s="1"/>
      <c r="KN116" s="1"/>
      <c r="KO116" s="1"/>
      <c r="KP116" s="1"/>
      <c r="KQ116" s="1"/>
      <c r="KR116" s="1"/>
      <c r="KS116" s="1"/>
      <c r="KT116" s="1"/>
      <c r="KU116" s="1"/>
      <c r="KV116" s="1"/>
      <c r="KW116" s="1"/>
      <c r="KX116" s="1"/>
      <c r="KY116" s="1"/>
      <c r="KZ116" s="1"/>
      <c r="LA116" s="1"/>
      <c r="LB116" s="1"/>
      <c r="LC116" s="1"/>
      <c r="LD116" s="1"/>
      <c r="LE116" s="1"/>
      <c r="LF116" s="1"/>
      <c r="LG116" s="1"/>
      <c r="LH116" s="1"/>
      <c r="LI116" s="1"/>
      <c r="LJ116" s="1"/>
      <c r="LK116" s="1"/>
      <c r="LL116" s="1"/>
      <c r="LM116" s="1"/>
      <c r="LN116" s="1"/>
      <c r="LO116" s="1"/>
      <c r="LP116" s="1"/>
      <c r="LQ116" s="1"/>
      <c r="LR116" s="1"/>
      <c r="LS116" s="1"/>
      <c r="LT116" s="1"/>
      <c r="LU116" s="1"/>
      <c r="LV116" s="1"/>
      <c r="LW116" s="1"/>
      <c r="LX116" s="1"/>
      <c r="LY116" s="1"/>
      <c r="LZ116" s="1"/>
      <c r="MA116" s="1"/>
      <c r="MB116" s="1"/>
      <c r="MC116" s="1"/>
      <c r="MD116" s="1"/>
      <c r="ME116" s="1"/>
      <c r="MF116" s="1"/>
      <c r="MG116" s="1"/>
      <c r="MH116" s="1"/>
      <c r="MI116" s="1"/>
      <c r="MJ116" s="1"/>
      <c r="MK116" s="1"/>
      <c r="ML116" s="1"/>
      <c r="MM116" s="1"/>
      <c r="MN116" s="1"/>
      <c r="MO116" s="1"/>
      <c r="MP116" s="1"/>
      <c r="MQ116" s="1"/>
      <c r="MR116" s="1"/>
      <c r="MS116" s="1"/>
      <c r="MT116" s="1"/>
      <c r="MU116" s="1"/>
      <c r="MV116" s="1"/>
      <c r="MW116" s="1"/>
      <c r="MX116" s="1"/>
      <c r="MY116" s="1"/>
      <c r="MZ116" s="1"/>
      <c r="NA116" s="1"/>
      <c r="NB116" s="1"/>
      <c r="NC116" s="1"/>
      <c r="ND116" s="1"/>
      <c r="NE116" s="1"/>
      <c r="NF116" s="1"/>
      <c r="NG116" s="1"/>
      <c r="NH116" s="1"/>
      <c r="NI116" s="1"/>
      <c r="NJ116" s="1"/>
      <c r="NK116" s="1"/>
      <c r="NL116" s="1"/>
      <c r="NM116" s="1"/>
      <c r="NN116" s="1"/>
      <c r="NO116" s="1"/>
      <c r="NP116" s="1"/>
      <c r="NQ116" s="1"/>
      <c r="NR116" s="1"/>
      <c r="NS116" s="1"/>
      <c r="NT116" s="1"/>
      <c r="NU116" s="1"/>
      <c r="NV116" s="1"/>
      <c r="NW116" s="1"/>
    </row>
    <row r="117" spans="1:387" ht="15" customHeight="1" x14ac:dyDescent="0.3">
      <c r="A117" s="25"/>
      <c r="B117" s="26"/>
      <c r="C117" s="26"/>
      <c r="D117" s="26"/>
      <c r="E117" s="27"/>
      <c r="F117" s="28"/>
      <c r="G117" s="29"/>
      <c r="H117" s="30"/>
      <c r="I117" s="25"/>
      <c r="J117" s="23"/>
      <c r="K117" s="14"/>
      <c r="L117" s="14"/>
      <c r="M117" s="23"/>
      <c r="N117" s="14"/>
      <c r="O117" s="14" t="str">
        <f t="shared" si="285"/>
        <v/>
      </c>
      <c r="P117" s="7"/>
      <c r="Q117" s="7"/>
      <c r="R117" s="12" t="str">
        <f t="array" aca="1" ref="R117" ca="1">IF(ISERROR(IF(OR(P117&lt;=0,Q117&lt;=0,P117&gt;Q117,ISNUMBER(P117)=FALSE,ISNUMBER(Q117)=FALSE),NA(),SUM(IF(ISERROR(MATCH(WEEKDAY(ROW(INDIRECT(P117&amp;":"&amp;Q117)),2),DunDay,0)),IF(ISERROR(MATCH(ROW(INDIRECT(P117&amp;":"&amp;Q117)),National,0)),1,0)),0))),"",IF(OR(P117&lt;=0,Q117&lt;=0,P117&gt;Q117,ISNUMBER(P117)=FALSE,ISNUMBER(Q117)=FALSE),NA(),SUM(IF(ISERROR(MATCH(WEEKDAY(ROW(INDIRECT(P117&amp;":"&amp;Q117)),2),DunDay,0)),IF(ISERROR(MATCH(ROW(INDIRECT(P117&amp;":"&amp;Q117)),National,0)),1,0)),0)))</f>
        <v/>
      </c>
      <c r="S117" s="8"/>
      <c r="T117" s="5"/>
      <c r="U117" s="12" t="str">
        <f t="array" aca="1" ref="U117" ca="1">IF(ISERROR(IF(OR(O117&lt;=0,Q117&lt;=0,O117&gt;Q117,ISNUMBER(O117)=FALSE,ISNUMBER(Q117)=FALSE),NA(),SUM(IF(ISERROR(MATCH(WEEKDAY(ROW(INDIRECT(O117&amp;":"&amp;Q117)),2),DunDay,0)),IF(ISERROR(MATCH(ROW(INDIRECT(O117&amp;":"&amp;Q117)),National,0)),1,0)),0))),"",IF(OR(O117&lt;=0,Q117&lt;=0,O117&gt;Q117,ISNUMBER(O117)=FALSE,ISNUMBER(Q117)=FALSE),NA(),SUM(IF(ISERROR(MATCH(WEEKDAY(ROW(INDIRECT(O117&amp;":"&amp;Q117)),2),DunDay,0)),IF(ISERROR(MATCH(ROW(INDIRECT(O117&amp;":"&amp;Q117)),National,0)),1,0)),0)))</f>
        <v/>
      </c>
      <c r="V117" s="31" t="str">
        <f t="array" aca="1" ref="V117" ca="1">IF(ISERROR(IF(S117&lt;Q117,IF(OR(S117&lt;=0,Q117&lt;=0,S117&gt;Q117,ISNUMBER(S117)=FALSE, ISNUMBER(Q117)=FALSE),NA(),SUM(IF(ISERROR(MATCH(WEEKDAY(ROW(INDIRECT(S117&amp;":"&amp;Q117))),DunDay,0)),IF(ISERROR(MATCH(ROW(INDIRECT(S117&amp;":"&amp;Q117)),National,0)),1,0)),0)),IF(OR(Q117&lt;=0,S117&lt;=0,Q117&gt;S117,ISNUMBER(Q117)=FALSE, ISNUMBER(S117)=FALSE),NA(),SUM(IF(ISERROR(MATCH(WEEKDAY(ROW(INDIRECT(Q117&amp;":"&amp;S117))),DunDay,0)),IF(ISERROR(MATCH(ROW(INDIRECT(Q117&amp;":"&amp;S117)),National,0)),1,0)),0)))),"",IF(S117&lt;Q117,IF(OR(S117&lt;=0,Q117&lt;=0,S117&gt;Q117,ISNUMBER(S117)=FALSE, ISNUMBER(Q117)=FALSE),NA(),SUM(IF(ISERROR(MATCH(WEEKDAY(ROW(INDIRECT(S117&amp;":"&amp;Q117))),DunDay,0)),IF(ISERROR(MATCH(ROW(INDIRECT(S117&amp;":"&amp;Q117)),National,0)),1,0)),0)),IF(OR(Q117&lt;=0,S117&lt;=0,Q117&gt;S117,ISNUMBER(Q117)=FALSE, ISNUMBER(S117)=FALSE),NA(),SUM(IF(ISERROR(MATCH(WEEKDAY(ROW(INDIRECT(Q117&amp;":"&amp;S117))),DunDay,0)),IF(ISERROR(MATCH(ROW(INDIRECT(Q117&amp;":"&amp;S117)),National,0)),1,0)),0))))</f>
        <v/>
      </c>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c r="IE117" s="1"/>
      <c r="IF117" s="1"/>
      <c r="IG117" s="1"/>
      <c r="IH117" s="1"/>
      <c r="II117" s="1"/>
      <c r="IJ117" s="1"/>
      <c r="IK117" s="1"/>
      <c r="IL117" s="1"/>
      <c r="IM117" s="1"/>
      <c r="IN117" s="1"/>
      <c r="IO117" s="1"/>
      <c r="IP117" s="1"/>
      <c r="IQ117" s="1"/>
      <c r="IR117" s="1"/>
      <c r="IS117" s="1"/>
      <c r="IT117" s="1"/>
      <c r="IU117" s="1"/>
      <c r="IV117" s="1"/>
      <c r="IW117" s="1"/>
      <c r="IX117" s="1"/>
      <c r="IY117" s="1"/>
      <c r="IZ117" s="1"/>
      <c r="JA117" s="1"/>
      <c r="JB117" s="1"/>
      <c r="JC117" s="1"/>
      <c r="JD117" s="1"/>
      <c r="JE117" s="1"/>
      <c r="JF117" s="1"/>
      <c r="JG117" s="1"/>
      <c r="JH117" s="1"/>
      <c r="JI117" s="1"/>
      <c r="JJ117" s="1"/>
      <c r="JK117" s="1"/>
      <c r="JL117" s="1"/>
      <c r="JM117" s="1"/>
      <c r="JN117" s="1"/>
      <c r="JO117" s="1"/>
      <c r="JP117" s="1"/>
      <c r="JQ117" s="1"/>
      <c r="JR117" s="1"/>
      <c r="JS117" s="1"/>
      <c r="JT117" s="1"/>
      <c r="JU117" s="1"/>
      <c r="JV117" s="1"/>
      <c r="JW117" s="1"/>
      <c r="JX117" s="1"/>
      <c r="JY117" s="1"/>
      <c r="JZ117" s="1"/>
      <c r="KA117" s="1"/>
      <c r="KB117" s="1"/>
      <c r="KC117" s="1"/>
      <c r="KD117" s="1"/>
      <c r="KE117" s="1"/>
      <c r="KF117" s="1"/>
      <c r="KG117" s="1"/>
      <c r="KH117" s="1"/>
      <c r="KI117" s="1"/>
      <c r="KJ117" s="1"/>
      <c r="KK117" s="1"/>
      <c r="KL117" s="1"/>
      <c r="KM117" s="1"/>
      <c r="KN117" s="1"/>
      <c r="KO117" s="1"/>
      <c r="KP117" s="1"/>
      <c r="KQ117" s="1"/>
      <c r="KR117" s="1"/>
      <c r="KS117" s="1"/>
      <c r="KT117" s="1"/>
      <c r="KU117" s="1"/>
      <c r="KV117" s="1"/>
      <c r="KW117" s="1"/>
      <c r="KX117" s="1"/>
      <c r="KY117" s="1"/>
      <c r="KZ117" s="1"/>
      <c r="LA117" s="1"/>
      <c r="LB117" s="1"/>
      <c r="LC117" s="1"/>
      <c r="LD117" s="1"/>
      <c r="LE117" s="1"/>
      <c r="LF117" s="1"/>
      <c r="LG117" s="1"/>
      <c r="LH117" s="1"/>
      <c r="LI117" s="1"/>
      <c r="LJ117" s="1"/>
      <c r="LK117" s="1"/>
      <c r="LL117" s="1"/>
      <c r="LM117" s="1"/>
      <c r="LN117" s="1"/>
      <c r="LO117" s="1"/>
      <c r="LP117" s="1"/>
      <c r="LQ117" s="1"/>
      <c r="LR117" s="1"/>
      <c r="LS117" s="1"/>
      <c r="LT117" s="1"/>
      <c r="LU117" s="1"/>
      <c r="LV117" s="1"/>
      <c r="LW117" s="1"/>
      <c r="LX117" s="1"/>
      <c r="LY117" s="1"/>
      <c r="LZ117" s="1"/>
      <c r="MA117" s="1"/>
      <c r="MB117" s="1"/>
      <c r="MC117" s="1"/>
      <c r="MD117" s="1"/>
      <c r="ME117" s="1"/>
      <c r="MF117" s="1"/>
      <c r="MG117" s="1"/>
      <c r="MH117" s="1"/>
      <c r="MI117" s="1"/>
      <c r="MJ117" s="1"/>
      <c r="MK117" s="1"/>
      <c r="ML117" s="1"/>
      <c r="MM117" s="1"/>
      <c r="MN117" s="1"/>
      <c r="MO117" s="1"/>
      <c r="MP117" s="1"/>
      <c r="MQ117" s="1"/>
      <c r="MR117" s="1"/>
      <c r="MS117" s="1"/>
      <c r="MT117" s="1"/>
      <c r="MU117" s="1"/>
      <c r="MV117" s="1"/>
      <c r="MW117" s="1"/>
      <c r="MX117" s="1"/>
      <c r="MY117" s="1"/>
      <c r="MZ117" s="1"/>
      <c r="NA117" s="1"/>
      <c r="NB117" s="1"/>
      <c r="NC117" s="1"/>
      <c r="ND117" s="1"/>
      <c r="NE117" s="1"/>
      <c r="NF117" s="1"/>
      <c r="NG117" s="1"/>
      <c r="NH117" s="1"/>
      <c r="NI117" s="1"/>
      <c r="NJ117" s="1"/>
      <c r="NK117" s="1"/>
      <c r="NL117" s="1"/>
      <c r="NM117" s="1"/>
      <c r="NN117" s="1"/>
      <c r="NO117" s="1"/>
      <c r="NP117" s="1"/>
      <c r="NQ117" s="1"/>
      <c r="NR117" s="1"/>
      <c r="NS117" s="1"/>
      <c r="NT117" s="1"/>
      <c r="NU117" s="1"/>
      <c r="NV117" s="1"/>
      <c r="NW117" s="1"/>
    </row>
    <row r="118" spans="1:387" ht="15" customHeight="1" x14ac:dyDescent="0.3">
      <c r="A118" s="25"/>
      <c r="B118" s="26"/>
      <c r="C118" s="26"/>
      <c r="D118" s="26"/>
      <c r="E118" s="27"/>
      <c r="F118" s="28"/>
      <c r="G118" s="29"/>
      <c r="H118" s="30"/>
      <c r="I118" s="25"/>
      <c r="J118" s="23"/>
      <c r="K118" s="14"/>
      <c r="L118" s="14"/>
      <c r="M118" s="23"/>
      <c r="N118" s="14"/>
      <c r="O118" s="14" t="str">
        <f t="shared" si="285"/>
        <v/>
      </c>
      <c r="P118" s="7"/>
      <c r="Q118" s="7"/>
      <c r="R118" s="12" t="str">
        <f t="array" aca="1" ref="R118" ca="1">IF(ISERROR(IF(OR(P118&lt;=0,Q118&lt;=0,P118&gt;Q118,ISNUMBER(P118)=FALSE,ISNUMBER(Q118)=FALSE),NA(),SUM(IF(ISERROR(MATCH(WEEKDAY(ROW(INDIRECT(P118&amp;":"&amp;Q118)),2),DunDay,0)),IF(ISERROR(MATCH(ROW(INDIRECT(P118&amp;":"&amp;Q118)),National,0)),1,0)),0))),"",IF(OR(P118&lt;=0,Q118&lt;=0,P118&gt;Q118,ISNUMBER(P118)=FALSE,ISNUMBER(Q118)=FALSE),NA(),SUM(IF(ISERROR(MATCH(WEEKDAY(ROW(INDIRECT(P118&amp;":"&amp;Q118)),2),DunDay,0)),IF(ISERROR(MATCH(ROW(INDIRECT(P118&amp;":"&amp;Q118)),National,0)),1,0)),0)))</f>
        <v/>
      </c>
      <c r="S118" s="9"/>
      <c r="T118" s="5"/>
      <c r="U118" s="12" t="str">
        <f t="array" aca="1" ref="U118" ca="1">IF(ISERROR(IF(OR(O118&lt;=0,Q118&lt;=0,O118&gt;Q118,ISNUMBER(O118)=FALSE,ISNUMBER(Q118)=FALSE),NA(),SUM(IF(ISERROR(MATCH(WEEKDAY(ROW(INDIRECT(O118&amp;":"&amp;Q118)),2),DunDay,0)),IF(ISERROR(MATCH(ROW(INDIRECT(O118&amp;":"&amp;Q118)),National,0)),1,0)),0))),"",IF(OR(O118&lt;=0,Q118&lt;=0,O118&gt;Q118,ISNUMBER(O118)=FALSE,ISNUMBER(Q118)=FALSE),NA(),SUM(IF(ISERROR(MATCH(WEEKDAY(ROW(INDIRECT(O118&amp;":"&amp;Q118)),2),DunDay,0)),IF(ISERROR(MATCH(ROW(INDIRECT(O118&amp;":"&amp;Q118)),National,0)),1,0)),0)))</f>
        <v/>
      </c>
      <c r="V118" s="31" t="str">
        <f t="array" aca="1" ref="V118" ca="1">IF(ISERROR(IF(S118&lt;Q118,IF(OR(S118&lt;=0,Q118&lt;=0,S118&gt;Q118,ISNUMBER(S118)=FALSE, ISNUMBER(Q118)=FALSE),NA(),SUM(IF(ISERROR(MATCH(WEEKDAY(ROW(INDIRECT(S118&amp;":"&amp;Q118))),DunDay,0)),IF(ISERROR(MATCH(ROW(INDIRECT(S118&amp;":"&amp;Q118)),National,0)),1,0)),0)),IF(OR(Q118&lt;=0,S118&lt;=0,Q118&gt;S118,ISNUMBER(Q118)=FALSE, ISNUMBER(S118)=FALSE),NA(),SUM(IF(ISERROR(MATCH(WEEKDAY(ROW(INDIRECT(Q118&amp;":"&amp;S118))),DunDay,0)),IF(ISERROR(MATCH(ROW(INDIRECT(Q118&amp;":"&amp;S118)),National,0)),1,0)),0)))),"",IF(S118&lt;Q118,IF(OR(S118&lt;=0,Q118&lt;=0,S118&gt;Q118,ISNUMBER(S118)=FALSE, ISNUMBER(Q118)=FALSE),NA(),SUM(IF(ISERROR(MATCH(WEEKDAY(ROW(INDIRECT(S118&amp;":"&amp;Q118))),DunDay,0)),IF(ISERROR(MATCH(ROW(INDIRECT(S118&amp;":"&amp;Q118)),National,0)),1,0)),0)),IF(OR(Q118&lt;=0,S118&lt;=0,Q118&gt;S118,ISNUMBER(Q118)=FALSE, ISNUMBER(S118)=FALSE),NA(),SUM(IF(ISERROR(MATCH(WEEKDAY(ROW(INDIRECT(Q118&amp;":"&amp;S118))),DunDay,0)),IF(ISERROR(MATCH(ROW(INDIRECT(Q118&amp;":"&amp;S118)),National,0)),1,0)),0))))</f>
        <v/>
      </c>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c r="HT118" s="1"/>
      <c r="HU118" s="1"/>
      <c r="HV118" s="1"/>
      <c r="HW118" s="1"/>
      <c r="HX118" s="1"/>
      <c r="HY118" s="1"/>
      <c r="HZ118" s="1"/>
      <c r="IA118" s="1"/>
      <c r="IB118" s="1"/>
      <c r="IC118" s="1"/>
      <c r="ID118" s="1"/>
      <c r="IE118" s="1"/>
      <c r="IF118" s="1"/>
      <c r="IG118" s="1"/>
      <c r="IH118" s="1"/>
      <c r="II118" s="1"/>
      <c r="IJ118" s="1"/>
      <c r="IK118" s="1"/>
      <c r="IL118" s="1"/>
      <c r="IM118" s="1"/>
      <c r="IN118" s="1"/>
      <c r="IO118" s="1"/>
      <c r="IP118" s="1"/>
      <c r="IQ118" s="1"/>
      <c r="IR118" s="1"/>
      <c r="IS118" s="1"/>
      <c r="IT118" s="1"/>
      <c r="IU118" s="1"/>
      <c r="IV118" s="1"/>
      <c r="IW118" s="1"/>
      <c r="IX118" s="1"/>
      <c r="IY118" s="1"/>
      <c r="IZ118" s="1"/>
      <c r="JA118" s="1"/>
      <c r="JB118" s="1"/>
      <c r="JC118" s="1"/>
      <c r="JD118" s="1"/>
      <c r="JE118" s="1"/>
      <c r="JF118" s="1"/>
      <c r="JG118" s="1"/>
      <c r="JH118" s="1"/>
      <c r="JI118" s="1"/>
      <c r="JJ118" s="1"/>
      <c r="JK118" s="1"/>
      <c r="JL118" s="1"/>
      <c r="JM118" s="1"/>
      <c r="JN118" s="1"/>
      <c r="JO118" s="1"/>
      <c r="JP118" s="1"/>
      <c r="JQ118" s="1"/>
      <c r="JR118" s="1"/>
      <c r="JS118" s="1"/>
      <c r="JT118" s="1"/>
      <c r="JU118" s="1"/>
      <c r="JV118" s="1"/>
      <c r="JW118" s="1"/>
      <c r="JX118" s="1"/>
      <c r="JY118" s="1"/>
      <c r="JZ118" s="1"/>
      <c r="KA118" s="1"/>
      <c r="KB118" s="1"/>
      <c r="KC118" s="1"/>
      <c r="KD118" s="1"/>
      <c r="KE118" s="1"/>
      <c r="KF118" s="1"/>
      <c r="KG118" s="1"/>
      <c r="KH118" s="1"/>
      <c r="KI118" s="1"/>
      <c r="KJ118" s="1"/>
      <c r="KK118" s="1"/>
      <c r="KL118" s="1"/>
      <c r="KM118" s="1"/>
      <c r="KN118" s="1"/>
      <c r="KO118" s="1"/>
      <c r="KP118" s="1"/>
      <c r="KQ118" s="1"/>
      <c r="KR118" s="1"/>
      <c r="KS118" s="1"/>
      <c r="KT118" s="1"/>
      <c r="KU118" s="1"/>
      <c r="KV118" s="1"/>
      <c r="KW118" s="1"/>
      <c r="KX118" s="1"/>
      <c r="KY118" s="1"/>
      <c r="KZ118" s="1"/>
      <c r="LA118" s="1"/>
      <c r="LB118" s="1"/>
      <c r="LC118" s="1"/>
      <c r="LD118" s="1"/>
      <c r="LE118" s="1"/>
      <c r="LF118" s="1"/>
      <c r="LG118" s="1"/>
      <c r="LH118" s="1"/>
      <c r="LI118" s="1"/>
      <c r="LJ118" s="1"/>
      <c r="LK118" s="1"/>
      <c r="LL118" s="1"/>
      <c r="LM118" s="1"/>
      <c r="LN118" s="1"/>
      <c r="LO118" s="1"/>
      <c r="LP118" s="1"/>
      <c r="LQ118" s="1"/>
      <c r="LR118" s="1"/>
      <c r="LS118" s="1"/>
      <c r="LT118" s="1"/>
      <c r="LU118" s="1"/>
      <c r="LV118" s="1"/>
      <c r="LW118" s="1"/>
      <c r="LX118" s="1"/>
      <c r="LY118" s="1"/>
      <c r="LZ118" s="1"/>
      <c r="MA118" s="1"/>
      <c r="MB118" s="1"/>
      <c r="MC118" s="1"/>
      <c r="MD118" s="1"/>
      <c r="ME118" s="1"/>
      <c r="MF118" s="1"/>
      <c r="MG118" s="1"/>
      <c r="MH118" s="1"/>
      <c r="MI118" s="1"/>
      <c r="MJ118" s="1"/>
      <c r="MK118" s="1"/>
      <c r="ML118" s="1"/>
      <c r="MM118" s="1"/>
      <c r="MN118" s="1"/>
      <c r="MO118" s="1"/>
      <c r="MP118" s="1"/>
      <c r="MQ118" s="1"/>
      <c r="MR118" s="1"/>
      <c r="MS118" s="1"/>
      <c r="MT118" s="1"/>
      <c r="MU118" s="1"/>
      <c r="MV118" s="1"/>
      <c r="MW118" s="1"/>
      <c r="MX118" s="1"/>
      <c r="MY118" s="1"/>
      <c r="MZ118" s="1"/>
      <c r="NA118" s="1"/>
      <c r="NB118" s="1"/>
      <c r="NC118" s="1"/>
      <c r="ND118" s="1"/>
      <c r="NE118" s="1"/>
      <c r="NF118" s="1"/>
      <c r="NG118" s="1"/>
      <c r="NH118" s="1"/>
      <c r="NI118" s="1"/>
      <c r="NJ118" s="1"/>
      <c r="NK118" s="1"/>
      <c r="NL118" s="1"/>
      <c r="NM118" s="1"/>
      <c r="NN118" s="1"/>
      <c r="NO118" s="1"/>
      <c r="NP118" s="1"/>
      <c r="NQ118" s="1"/>
      <c r="NR118" s="1"/>
      <c r="NS118" s="1"/>
      <c r="NT118" s="1"/>
      <c r="NU118" s="1"/>
      <c r="NV118" s="1"/>
      <c r="NW118" s="1"/>
    </row>
    <row r="119" spans="1:387" ht="15" customHeight="1" x14ac:dyDescent="0.3">
      <c r="A119" s="25"/>
      <c r="B119" s="26"/>
      <c r="C119" s="26"/>
      <c r="D119" s="26"/>
      <c r="E119" s="27"/>
      <c r="F119" s="28"/>
      <c r="G119" s="29"/>
      <c r="H119" s="30"/>
      <c r="I119" s="25"/>
      <c r="J119" s="13"/>
      <c r="K119" s="14"/>
      <c r="L119" s="14"/>
      <c r="M119" s="23"/>
      <c r="N119" s="14"/>
      <c r="O119" s="14" t="str">
        <f t="shared" si="285"/>
        <v/>
      </c>
      <c r="P119" s="10"/>
      <c r="Q119" s="10"/>
      <c r="R119" s="12" t="str">
        <f t="array" aca="1" ref="R119" ca="1">IF(ISERROR(IF(OR(P119&lt;=0,Q119&lt;=0,P119&gt;Q119,ISNUMBER(P119)=FALSE,ISNUMBER(Q119)=FALSE),NA(),SUM(IF(ISERROR(MATCH(WEEKDAY(ROW(INDIRECT(P119&amp;":"&amp;Q119)),2),DunDay,0)),IF(ISERROR(MATCH(ROW(INDIRECT(P119&amp;":"&amp;Q119)),National,0)),1,0)),0))),"",IF(OR(P119&lt;=0,Q119&lt;=0,P119&gt;Q119,ISNUMBER(P119)=FALSE,ISNUMBER(Q119)=FALSE),NA(),SUM(IF(ISERROR(MATCH(WEEKDAY(ROW(INDIRECT(P119&amp;":"&amp;Q119)),2),DunDay,0)),IF(ISERROR(MATCH(ROW(INDIRECT(P119&amp;":"&amp;Q119)),National,0)),1,0)),0)))</f>
        <v/>
      </c>
      <c r="S119" s="83"/>
      <c r="T119" s="5"/>
      <c r="U119" s="12" t="str">
        <f t="array" aca="1" ref="U119" ca="1">IF(ISERROR(IF(OR(O119&lt;=0,Q119&lt;=0,O119&gt;Q119,ISNUMBER(O119)=FALSE,ISNUMBER(Q119)=FALSE),NA(),SUM(IF(ISERROR(MATCH(WEEKDAY(ROW(INDIRECT(O119&amp;":"&amp;Q119)),2),DunDay,0)),IF(ISERROR(MATCH(ROW(INDIRECT(O119&amp;":"&amp;Q119)),National,0)),1,0)),0))),"",IF(OR(O119&lt;=0,Q119&lt;=0,O119&gt;Q119,ISNUMBER(O119)=FALSE,ISNUMBER(Q119)=FALSE),NA(),SUM(IF(ISERROR(MATCH(WEEKDAY(ROW(INDIRECT(O119&amp;":"&amp;Q119)),2),DunDay,0)),IF(ISERROR(MATCH(ROW(INDIRECT(O119&amp;":"&amp;Q119)),National,0)),1,0)),0)))</f>
        <v/>
      </c>
      <c r="V119" s="31" t="str">
        <f t="array" aca="1" ref="V119" ca="1">IF(ISERROR(IF(S119&lt;Q119,IF(OR(S119&lt;=0,Q119&lt;=0,S119&gt;Q119,ISNUMBER(S119)=FALSE, ISNUMBER(Q119)=FALSE),NA(),SUM(IF(ISERROR(MATCH(WEEKDAY(ROW(INDIRECT(S119&amp;":"&amp;Q119))),DunDay,0)),IF(ISERROR(MATCH(ROW(INDIRECT(S119&amp;":"&amp;Q119)),National,0)),1,0)),0)),IF(OR(Q119&lt;=0,S119&lt;=0,Q119&gt;S119,ISNUMBER(Q119)=FALSE, ISNUMBER(S119)=FALSE),NA(),SUM(IF(ISERROR(MATCH(WEEKDAY(ROW(INDIRECT(Q119&amp;":"&amp;S119))),DunDay,0)),IF(ISERROR(MATCH(ROW(INDIRECT(Q119&amp;":"&amp;S119)),National,0)),1,0)),0)))),"",IF(S119&lt;Q119,IF(OR(S119&lt;=0,Q119&lt;=0,S119&gt;Q119,ISNUMBER(S119)=FALSE, ISNUMBER(Q119)=FALSE),NA(),SUM(IF(ISERROR(MATCH(WEEKDAY(ROW(INDIRECT(S119&amp;":"&amp;Q119))),DunDay,0)),IF(ISERROR(MATCH(ROW(INDIRECT(S119&amp;":"&amp;Q119)),National,0)),1,0)),0)),IF(OR(Q119&lt;=0,S119&lt;=0,Q119&gt;S119,ISNUMBER(Q119)=FALSE, ISNUMBER(S119)=FALSE),NA(),SUM(IF(ISERROR(MATCH(WEEKDAY(ROW(INDIRECT(Q119&amp;":"&amp;S119))),DunDay,0)),IF(ISERROR(MATCH(ROW(INDIRECT(Q119&amp;":"&amp;S119)),National,0)),1,0)),0))))</f>
        <v/>
      </c>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c r="IE119" s="1"/>
      <c r="IF119" s="1"/>
      <c r="IG119" s="1"/>
      <c r="IH119" s="1"/>
      <c r="II119" s="1"/>
      <c r="IJ119" s="1"/>
      <c r="IK119" s="1"/>
      <c r="IL119" s="1"/>
      <c r="IM119" s="1"/>
      <c r="IN119" s="1"/>
      <c r="IO119" s="1"/>
      <c r="IP119" s="1"/>
      <c r="IQ119" s="1"/>
      <c r="IR119" s="1"/>
      <c r="IS119" s="1"/>
      <c r="IT119" s="1"/>
      <c r="IU119" s="1"/>
      <c r="IV119" s="1"/>
      <c r="IW119" s="1"/>
      <c r="IX119" s="1"/>
      <c r="IY119" s="1"/>
      <c r="IZ119" s="1"/>
      <c r="JA119" s="1"/>
      <c r="JB119" s="1"/>
      <c r="JC119" s="1"/>
      <c r="JD119" s="1"/>
      <c r="JE119" s="1"/>
      <c r="JF119" s="1"/>
      <c r="JG119" s="1"/>
      <c r="JH119" s="1"/>
      <c r="JI119" s="1"/>
      <c r="JJ119" s="1"/>
      <c r="JK119" s="1"/>
      <c r="JL119" s="1"/>
      <c r="JM119" s="1"/>
      <c r="JN119" s="1"/>
      <c r="JO119" s="1"/>
      <c r="JP119" s="1"/>
      <c r="JQ119" s="1"/>
      <c r="JR119" s="1"/>
      <c r="JS119" s="1"/>
      <c r="JT119" s="1"/>
      <c r="JU119" s="1"/>
      <c r="JV119" s="1"/>
      <c r="JW119" s="1"/>
      <c r="JX119" s="1"/>
      <c r="JY119" s="1"/>
      <c r="JZ119" s="1"/>
      <c r="KA119" s="1"/>
      <c r="KB119" s="1"/>
      <c r="KC119" s="1"/>
      <c r="KD119" s="1"/>
      <c r="KE119" s="1"/>
      <c r="KF119" s="1"/>
      <c r="KG119" s="1"/>
      <c r="KH119" s="1"/>
      <c r="KI119" s="1"/>
      <c r="KJ119" s="1"/>
      <c r="KK119" s="1"/>
      <c r="KL119" s="1"/>
      <c r="KM119" s="1"/>
      <c r="KN119" s="1"/>
      <c r="KO119" s="1"/>
      <c r="KP119" s="1"/>
      <c r="KQ119" s="1"/>
      <c r="KR119" s="1"/>
      <c r="KS119" s="1"/>
      <c r="KT119" s="1"/>
      <c r="KU119" s="1"/>
      <c r="KV119" s="1"/>
      <c r="KW119" s="1"/>
      <c r="KX119" s="1"/>
      <c r="KY119" s="1"/>
      <c r="KZ119" s="1"/>
      <c r="LA119" s="1"/>
      <c r="LB119" s="1"/>
      <c r="LC119" s="1"/>
      <c r="LD119" s="1"/>
      <c r="LE119" s="1"/>
      <c r="LF119" s="1"/>
      <c r="LG119" s="1"/>
      <c r="LH119" s="1"/>
      <c r="LI119" s="1"/>
      <c r="LJ119" s="1"/>
      <c r="LK119" s="1"/>
      <c r="LL119" s="1"/>
      <c r="LM119" s="1"/>
      <c r="LN119" s="1"/>
      <c r="LO119" s="1"/>
      <c r="LP119" s="1"/>
      <c r="LQ119" s="1"/>
      <c r="LR119" s="1"/>
      <c r="LS119" s="1"/>
      <c r="LT119" s="1"/>
      <c r="LU119" s="1"/>
      <c r="LV119" s="1"/>
      <c r="LW119" s="1"/>
      <c r="LX119" s="1"/>
      <c r="LY119" s="1"/>
      <c r="LZ119" s="1"/>
      <c r="MA119" s="1"/>
      <c r="MB119" s="1"/>
      <c r="MC119" s="1"/>
      <c r="MD119" s="1"/>
      <c r="ME119" s="1"/>
      <c r="MF119" s="1"/>
      <c r="MG119" s="1"/>
      <c r="MH119" s="1"/>
      <c r="MI119" s="1"/>
      <c r="MJ119" s="1"/>
      <c r="MK119" s="1"/>
      <c r="ML119" s="1"/>
      <c r="MM119" s="1"/>
      <c r="MN119" s="1"/>
      <c r="MO119" s="1"/>
      <c r="MP119" s="1"/>
      <c r="MQ119" s="1"/>
      <c r="MR119" s="1"/>
      <c r="MS119" s="1"/>
      <c r="MT119" s="1"/>
      <c r="MU119" s="1"/>
      <c r="MV119" s="1"/>
      <c r="MW119" s="1"/>
      <c r="MX119" s="1"/>
      <c r="MY119" s="1"/>
      <c r="MZ119" s="1"/>
      <c r="NA119" s="1"/>
      <c r="NB119" s="1"/>
      <c r="NC119" s="1"/>
      <c r="ND119" s="1"/>
      <c r="NE119" s="1"/>
      <c r="NF119" s="1"/>
      <c r="NG119" s="1"/>
      <c r="NH119" s="1"/>
      <c r="NI119" s="1"/>
      <c r="NJ119" s="1"/>
      <c r="NK119" s="1"/>
      <c r="NL119" s="1"/>
      <c r="NM119" s="1"/>
      <c r="NN119" s="1"/>
      <c r="NO119" s="1"/>
      <c r="NP119" s="1"/>
      <c r="NQ119" s="1"/>
      <c r="NR119" s="1"/>
      <c r="NS119" s="1"/>
      <c r="NT119" s="1"/>
      <c r="NU119" s="1"/>
      <c r="NV119" s="1"/>
      <c r="NW119" s="1"/>
    </row>
    <row r="120" spans="1:387" ht="15" customHeight="1" x14ac:dyDescent="0.3">
      <c r="S120" s="89"/>
      <c r="T120" s="90"/>
      <c r="U120" s="90"/>
      <c r="NW120" s="1"/>
    </row>
    <row r="121" spans="1:387" ht="15" customHeight="1" x14ac:dyDescent="0.3">
      <c r="S121" s="89"/>
      <c r="T121" s="90"/>
      <c r="U121" s="90"/>
      <c r="NW121" s="1"/>
    </row>
    <row r="122" spans="1:387" ht="15" customHeight="1" x14ac:dyDescent="0.3">
      <c r="S122" s="89"/>
      <c r="T122" s="90"/>
      <c r="U122" s="90"/>
      <c r="NW122" s="1"/>
    </row>
    <row r="123" spans="1:387" ht="15" customHeight="1" x14ac:dyDescent="0.3">
      <c r="S123" s="89"/>
      <c r="T123" s="90"/>
      <c r="U123" s="90"/>
      <c r="NW123" s="1"/>
    </row>
    <row r="124" spans="1:387" ht="15" customHeight="1" x14ac:dyDescent="0.3">
      <c r="S124" s="89"/>
      <c r="T124" s="90"/>
      <c r="U124" s="90"/>
      <c r="NW124" s="1"/>
    </row>
    <row r="125" spans="1:387" ht="15" customHeight="1" x14ac:dyDescent="0.3">
      <c r="S125" s="89"/>
      <c r="T125" s="90"/>
      <c r="U125" s="90"/>
      <c r="NW125" s="1"/>
    </row>
    <row r="126" spans="1:387" ht="15" customHeight="1" x14ac:dyDescent="0.3">
      <c r="S126" s="89"/>
      <c r="T126" s="90"/>
      <c r="U126" s="90"/>
      <c r="NW126" s="1"/>
    </row>
    <row r="127" spans="1:387" ht="15" customHeight="1" x14ac:dyDescent="0.3">
      <c r="S127" s="89"/>
      <c r="T127" s="90"/>
      <c r="U127" s="90"/>
      <c r="NW127" s="1"/>
    </row>
    <row r="128" spans="1:387" ht="15" customHeight="1" x14ac:dyDescent="0.3">
      <c r="S128" s="89"/>
      <c r="T128" s="90"/>
      <c r="U128" s="90"/>
      <c r="NW128" s="1"/>
    </row>
    <row r="129" spans="19:387" ht="15" customHeight="1" x14ac:dyDescent="0.3">
      <c r="S129" s="89"/>
      <c r="T129" s="90"/>
      <c r="U129" s="90"/>
      <c r="NW129" s="1"/>
    </row>
    <row r="130" spans="19:387" ht="15" customHeight="1" x14ac:dyDescent="0.3">
      <c r="S130" s="89"/>
      <c r="T130" s="90"/>
      <c r="U130" s="90"/>
      <c r="NW130" s="1"/>
    </row>
    <row r="131" spans="19:387" ht="15" customHeight="1" x14ac:dyDescent="0.3">
      <c r="S131" s="89"/>
      <c r="T131" s="90"/>
      <c r="U131" s="90"/>
      <c r="NW131" s="1"/>
    </row>
    <row r="132" spans="19:387" ht="15" customHeight="1" x14ac:dyDescent="0.3">
      <c r="S132" s="89"/>
      <c r="T132" s="90"/>
      <c r="U132" s="90"/>
    </row>
    <row r="133" spans="19:387" ht="15" customHeight="1" x14ac:dyDescent="0.3">
      <c r="S133" s="89"/>
      <c r="T133" s="90"/>
      <c r="U133" s="90"/>
    </row>
    <row r="134" spans="19:387" ht="15" customHeight="1" x14ac:dyDescent="0.3">
      <c r="S134" s="89"/>
      <c r="T134" s="90"/>
      <c r="U134" s="90"/>
    </row>
    <row r="135" spans="19:387" ht="15" customHeight="1" x14ac:dyDescent="0.3">
      <c r="S135" s="89"/>
      <c r="T135" s="90"/>
      <c r="U135" s="90"/>
    </row>
    <row r="136" spans="19:387" ht="15" customHeight="1" x14ac:dyDescent="0.3">
      <c r="S136" s="89"/>
      <c r="T136" s="90"/>
      <c r="U136" s="90"/>
    </row>
    <row r="137" spans="19:387" ht="15" customHeight="1" x14ac:dyDescent="0.3">
      <c r="S137" s="89"/>
      <c r="T137" s="90"/>
      <c r="U137" s="90"/>
    </row>
    <row r="138" spans="19:387" ht="15" customHeight="1" x14ac:dyDescent="0.3">
      <c r="S138" s="89"/>
      <c r="T138" s="90"/>
      <c r="U138" s="90"/>
    </row>
    <row r="139" spans="19:387" ht="15" customHeight="1" x14ac:dyDescent="0.3">
      <c r="S139" s="89"/>
      <c r="T139" s="90"/>
      <c r="U139" s="90"/>
    </row>
  </sheetData>
  <sheetProtection password="CE6F" sheet="1" objects="1" scenarios="1" formatCells="0" formatColumns="0" formatRows="0"/>
  <mergeCells count="537">
    <mergeCell ref="B1:H1"/>
    <mergeCell ref="B32:H32"/>
    <mergeCell ref="B33:H33"/>
    <mergeCell ref="NB13:NH13"/>
    <mergeCell ref="IT13:IZ13"/>
    <mergeCell ref="JA13:JG13"/>
    <mergeCell ref="JH13:JN13"/>
    <mergeCell ref="JO13:JU13"/>
    <mergeCell ref="JV13:KB13"/>
    <mergeCell ref="KC13:KI13"/>
    <mergeCell ref="GB13:GH13"/>
    <mergeCell ref="GI13:GO13"/>
    <mergeCell ref="KJ13:KP13"/>
    <mergeCell ref="KQ13:KW13"/>
    <mergeCell ref="KX13:LD13"/>
    <mergeCell ref="GP13:GV13"/>
    <mergeCell ref="GW13:HC13"/>
    <mergeCell ref="HD13:HJ13"/>
    <mergeCell ref="FN13:FT13"/>
    <mergeCell ref="V13:V16"/>
    <mergeCell ref="LE13:LK13"/>
    <mergeCell ref="LL13:LR13"/>
    <mergeCell ref="LS13:LY13"/>
    <mergeCell ref="LZ13:MF13"/>
    <mergeCell ref="MG13:MM13"/>
    <mergeCell ref="MN13:MT13"/>
    <mergeCell ref="MU13:NA13"/>
    <mergeCell ref="FU13:GA13"/>
    <mergeCell ref="HD5:HD7"/>
    <mergeCell ref="NP5:NP7"/>
    <mergeCell ref="W13:AC13"/>
    <mergeCell ref="AD13:AJ13"/>
    <mergeCell ref="AK13:AQ13"/>
    <mergeCell ref="AR13:AX13"/>
    <mergeCell ref="AY13:BE13"/>
    <mergeCell ref="BF13:BL13"/>
    <mergeCell ref="BM13:BS13"/>
    <mergeCell ref="BT13:BZ13"/>
    <mergeCell ref="CA13:CG13"/>
    <mergeCell ref="CH13:CN13"/>
    <mergeCell ref="CO13:CU13"/>
    <mergeCell ref="CV13:DB13"/>
    <mergeCell ref="DC13:DI13"/>
    <mergeCell ref="DJ13:DP13"/>
    <mergeCell ref="DQ13:DW13"/>
    <mergeCell ref="DX13:ED13"/>
    <mergeCell ref="NP13:NV13"/>
    <mergeCell ref="NI13:NO13"/>
    <mergeCell ref="EL13:ER13"/>
    <mergeCell ref="ES13:EY13"/>
    <mergeCell ref="EZ13:FF13"/>
    <mergeCell ref="FG13:FM13"/>
    <mergeCell ref="EM5:ER7"/>
    <mergeCell ref="ET5:EY7"/>
    <mergeCell ref="FA5:FF7"/>
    <mergeCell ref="FH5:FM7"/>
    <mergeCell ref="FO5:FT7"/>
    <mergeCell ref="FV5:GA7"/>
    <mergeCell ref="GC5:GH7"/>
    <mergeCell ref="GJ5:GO7"/>
    <mergeCell ref="GW5:GW7"/>
    <mergeCell ref="HK13:HQ13"/>
    <mergeCell ref="HR13:HX13"/>
    <mergeCell ref="HY13:IE13"/>
    <mergeCell ref="IF13:IL13"/>
    <mergeCell ref="IM13:IS13"/>
    <mergeCell ref="HK5:HK7"/>
    <mergeCell ref="HR5:HR7"/>
    <mergeCell ref="HY5:HY7"/>
    <mergeCell ref="IF5:IF7"/>
    <mergeCell ref="IM5:IM7"/>
    <mergeCell ref="IT5:IT7"/>
    <mergeCell ref="JA5:JA7"/>
    <mergeCell ref="IG5:IL7"/>
    <mergeCell ref="IN5:IS7"/>
    <mergeCell ref="IU5:IZ7"/>
    <mergeCell ref="MN5:MN7"/>
    <mergeCell ref="LT5:LY7"/>
    <mergeCell ref="MA5:MF7"/>
    <mergeCell ref="MH5:MM7"/>
    <mergeCell ref="LL5:LL7"/>
    <mergeCell ref="KX5:KX7"/>
    <mergeCell ref="LE5:LE7"/>
    <mergeCell ref="JP5:JU7"/>
    <mergeCell ref="JW5:KB7"/>
    <mergeCell ref="KD5:KI7"/>
    <mergeCell ref="KK5:KP7"/>
    <mergeCell ref="KR5:KW7"/>
    <mergeCell ref="KY5:LD7"/>
    <mergeCell ref="LF5:LK7"/>
    <mergeCell ref="LS5:LS7"/>
    <mergeCell ref="LZ5:LZ7"/>
    <mergeCell ref="MG5:MG7"/>
    <mergeCell ref="NQ5:NV7"/>
    <mergeCell ref="AD5:AD7"/>
    <mergeCell ref="AK5:AK7"/>
    <mergeCell ref="AR5:AR7"/>
    <mergeCell ref="AY5:AY7"/>
    <mergeCell ref="BF5:BF7"/>
    <mergeCell ref="BM5:BM7"/>
    <mergeCell ref="BT5:BT7"/>
    <mergeCell ref="CA5:CA7"/>
    <mergeCell ref="CH5:CH7"/>
    <mergeCell ref="CO5:CO7"/>
    <mergeCell ref="CV5:CV7"/>
    <mergeCell ref="DC5:DC7"/>
    <mergeCell ref="DJ5:DJ7"/>
    <mergeCell ref="DQ5:DQ7"/>
    <mergeCell ref="DX5:DX7"/>
    <mergeCell ref="JI5:JN7"/>
    <mergeCell ref="LM5:LR7"/>
    <mergeCell ref="GX5:HC7"/>
    <mergeCell ref="HE5:HJ7"/>
    <mergeCell ref="HL5:HQ7"/>
    <mergeCell ref="HS5:HX7"/>
    <mergeCell ref="HZ5:IE7"/>
    <mergeCell ref="EL5:EL7"/>
    <mergeCell ref="NJ5:NO7"/>
    <mergeCell ref="MU5:MU7"/>
    <mergeCell ref="NB5:NB7"/>
    <mergeCell ref="NI5:NI7"/>
    <mergeCell ref="MO5:MT7"/>
    <mergeCell ref="MV5:NA7"/>
    <mergeCell ref="NC5:NH7"/>
    <mergeCell ref="T13:T16"/>
    <mergeCell ref="GQ5:GV7"/>
    <mergeCell ref="JB5:JG7"/>
    <mergeCell ref="JH5:JH7"/>
    <mergeCell ref="JO5:JO7"/>
    <mergeCell ref="JV5:JV7"/>
    <mergeCell ref="KC5:KC7"/>
    <mergeCell ref="KJ5:KJ7"/>
    <mergeCell ref="KQ5:KQ7"/>
    <mergeCell ref="ES5:ES7"/>
    <mergeCell ref="EZ5:EZ7"/>
    <mergeCell ref="FG5:FG7"/>
    <mergeCell ref="FN5:FN7"/>
    <mergeCell ref="FU5:FU7"/>
    <mergeCell ref="GB5:GB7"/>
    <mergeCell ref="GI5:GI7"/>
    <mergeCell ref="GP5:GP7"/>
    <mergeCell ref="CP5:CU7"/>
    <mergeCell ref="CW5:DB7"/>
    <mergeCell ref="DD5:DI7"/>
    <mergeCell ref="DK5:DP7"/>
    <mergeCell ref="DR5:DW7"/>
    <mergeCell ref="DY5:ED7"/>
    <mergeCell ref="EF5:EK7"/>
    <mergeCell ref="J13:J16"/>
    <mergeCell ref="K13:L16"/>
    <mergeCell ref="M13:M16"/>
    <mergeCell ref="P13:P16"/>
    <mergeCell ref="Q13:Q16"/>
    <mergeCell ref="W5:W7"/>
    <mergeCell ref="EE5:EE7"/>
    <mergeCell ref="X5:AC7"/>
    <mergeCell ref="AE5:AJ7"/>
    <mergeCell ref="AL5:AQ7"/>
    <mergeCell ref="AS5:AX7"/>
    <mergeCell ref="AZ5:BE7"/>
    <mergeCell ref="BG5:BL7"/>
    <mergeCell ref="BN5:BS7"/>
    <mergeCell ref="BU5:BZ7"/>
    <mergeCell ref="EE13:EK13"/>
    <mergeCell ref="S13:S16"/>
    <mergeCell ref="CB5:CG7"/>
    <mergeCell ref="CI5:CN7"/>
    <mergeCell ref="W14:W16"/>
    <mergeCell ref="X14:X16"/>
    <mergeCell ref="Y14:Y16"/>
    <mergeCell ref="Z14:Z16"/>
    <mergeCell ref="AA14:AA16"/>
    <mergeCell ref="AB14:AB16"/>
    <mergeCell ref="AC14:AC16"/>
    <mergeCell ref="AD14:AD16"/>
    <mergeCell ref="AE14:AE16"/>
    <mergeCell ref="AF14:AF16"/>
    <mergeCell ref="AG14:AG16"/>
    <mergeCell ref="AH14:AH16"/>
    <mergeCell ref="AI14:AI16"/>
    <mergeCell ref="AJ14:AJ16"/>
    <mergeCell ref="AK14:AK16"/>
    <mergeCell ref="AL14:AL16"/>
    <mergeCell ref="AM14:AM16"/>
    <mergeCell ref="AN14:AN16"/>
    <mergeCell ref="AO14:AO16"/>
    <mergeCell ref="AP14:AP16"/>
    <mergeCell ref="AQ14:AQ16"/>
    <mergeCell ref="AR14:AR16"/>
    <mergeCell ref="AS14:AS16"/>
    <mergeCell ref="AT14:AT16"/>
    <mergeCell ref="AU14:AU16"/>
    <mergeCell ref="AV14:AV16"/>
    <mergeCell ref="AW14:AW16"/>
    <mergeCell ref="AX14:AX16"/>
    <mergeCell ref="AY14:AY16"/>
    <mergeCell ref="AZ14:AZ16"/>
    <mergeCell ref="BA14:BA16"/>
    <mergeCell ref="BB14:BB16"/>
    <mergeCell ref="BC14:BC16"/>
    <mergeCell ref="BD14:BD16"/>
    <mergeCell ref="BE14:BE16"/>
    <mergeCell ref="BF14:BF16"/>
    <mergeCell ref="BG14:BG16"/>
    <mergeCell ref="BH14:BH16"/>
    <mergeCell ref="BI14:BI16"/>
    <mergeCell ref="BJ14:BJ16"/>
    <mergeCell ref="BK14:BK16"/>
    <mergeCell ref="BL14:BL16"/>
    <mergeCell ref="BM14:BM16"/>
    <mergeCell ref="BN14:BN16"/>
    <mergeCell ref="BO14:BO16"/>
    <mergeCell ref="BP14:BP16"/>
    <mergeCell ref="BQ14:BQ16"/>
    <mergeCell ref="BR14:BR16"/>
    <mergeCell ref="BS14:BS16"/>
    <mergeCell ref="BT14:BT16"/>
    <mergeCell ref="BU14:BU16"/>
    <mergeCell ref="BV14:BV16"/>
    <mergeCell ref="BW14:BW16"/>
    <mergeCell ref="BX14:BX16"/>
    <mergeCell ref="BY14:BY16"/>
    <mergeCell ref="BZ14:BZ16"/>
    <mergeCell ref="CA14:CA16"/>
    <mergeCell ref="CB14:CB16"/>
    <mergeCell ref="CC14:CC16"/>
    <mergeCell ref="CD14:CD16"/>
    <mergeCell ref="CE14:CE16"/>
    <mergeCell ref="CF14:CF16"/>
    <mergeCell ref="CG14:CG16"/>
    <mergeCell ref="CH14:CH16"/>
    <mergeCell ref="CI14:CI16"/>
    <mergeCell ref="CJ14:CJ16"/>
    <mergeCell ref="CK14:CK16"/>
    <mergeCell ref="CL14:CL16"/>
    <mergeCell ref="CM14:CM16"/>
    <mergeCell ref="CN14:CN16"/>
    <mergeCell ref="CO14:CO16"/>
    <mergeCell ref="CP14:CP16"/>
    <mergeCell ref="CQ14:CQ16"/>
    <mergeCell ref="CR14:CR16"/>
    <mergeCell ref="CS14:CS16"/>
    <mergeCell ref="CT14:CT16"/>
    <mergeCell ref="CU14:CU16"/>
    <mergeCell ref="CV14:CV16"/>
    <mergeCell ref="CW14:CW16"/>
    <mergeCell ref="CX14:CX16"/>
    <mergeCell ref="CY14:CY16"/>
    <mergeCell ref="CZ14:CZ16"/>
    <mergeCell ref="DA14:DA16"/>
    <mergeCell ref="DB14:DB16"/>
    <mergeCell ref="DC14:DC16"/>
    <mergeCell ref="DD14:DD16"/>
    <mergeCell ref="DE14:DE16"/>
    <mergeCell ref="DF14:DF16"/>
    <mergeCell ref="DG14:DG16"/>
    <mergeCell ref="DH14:DH16"/>
    <mergeCell ref="DI14:DI16"/>
    <mergeCell ref="DJ14:DJ16"/>
    <mergeCell ref="DK14:DK16"/>
    <mergeCell ref="DL14:DL16"/>
    <mergeCell ref="DM14:DM16"/>
    <mergeCell ref="DN14:DN16"/>
    <mergeCell ref="DO14:DO16"/>
    <mergeCell ref="DP14:DP16"/>
    <mergeCell ref="DQ14:DQ16"/>
    <mergeCell ref="DR14:DR16"/>
    <mergeCell ref="DS14:DS16"/>
    <mergeCell ref="DT14:DT16"/>
    <mergeCell ref="DU14:DU16"/>
    <mergeCell ref="DV14:DV16"/>
    <mergeCell ref="DW14:DW16"/>
    <mergeCell ref="DX14:DX16"/>
    <mergeCell ref="DY14:DY16"/>
    <mergeCell ref="DZ14:DZ16"/>
    <mergeCell ref="EA14:EA16"/>
    <mergeCell ref="EB14:EB16"/>
    <mergeCell ref="EC14:EC16"/>
    <mergeCell ref="ED14:ED16"/>
    <mergeCell ref="EE14:EE16"/>
    <mergeCell ref="EF14:EF16"/>
    <mergeCell ref="EG14:EG16"/>
    <mergeCell ref="EH14:EH16"/>
    <mergeCell ref="EI14:EI16"/>
    <mergeCell ref="EJ14:EJ16"/>
    <mergeCell ref="EK14:EK16"/>
    <mergeCell ref="EL14:EL16"/>
    <mergeCell ref="EM14:EM16"/>
    <mergeCell ref="EN14:EN16"/>
    <mergeCell ref="EO14:EO16"/>
    <mergeCell ref="EP14:EP16"/>
    <mergeCell ref="EQ14:EQ16"/>
    <mergeCell ref="ER14:ER16"/>
    <mergeCell ref="ES14:ES16"/>
    <mergeCell ref="ET14:ET16"/>
    <mergeCell ref="EU14:EU16"/>
    <mergeCell ref="EV14:EV16"/>
    <mergeCell ref="EW14:EW16"/>
    <mergeCell ref="EX14:EX16"/>
    <mergeCell ref="EY14:EY16"/>
    <mergeCell ref="EZ14:EZ16"/>
    <mergeCell ref="FA14:FA16"/>
    <mergeCell ref="FB14:FB16"/>
    <mergeCell ref="FC14:FC16"/>
    <mergeCell ref="FD14:FD16"/>
    <mergeCell ref="FE14:FE16"/>
    <mergeCell ref="FF14:FF16"/>
    <mergeCell ref="FG14:FG16"/>
    <mergeCell ref="FH14:FH16"/>
    <mergeCell ref="FI14:FI16"/>
    <mergeCell ref="FJ14:FJ16"/>
    <mergeCell ref="FK14:FK16"/>
    <mergeCell ref="FL14:FL16"/>
    <mergeCell ref="FM14:FM16"/>
    <mergeCell ref="FN14:FN16"/>
    <mergeCell ref="FO14:FO16"/>
    <mergeCell ref="FP14:FP16"/>
    <mergeCell ref="FQ14:FQ16"/>
    <mergeCell ref="FR14:FR16"/>
    <mergeCell ref="FS14:FS16"/>
    <mergeCell ref="FT14:FT16"/>
    <mergeCell ref="FU14:FU16"/>
    <mergeCell ref="FV14:FV16"/>
    <mergeCell ref="FW14:FW16"/>
    <mergeCell ref="FX14:FX16"/>
    <mergeCell ref="FY14:FY16"/>
    <mergeCell ref="FZ14:FZ16"/>
    <mergeCell ref="GA14:GA16"/>
    <mergeCell ref="GB14:GB16"/>
    <mergeCell ref="GC14:GC16"/>
    <mergeCell ref="GD14:GD16"/>
    <mergeCell ref="GE14:GE16"/>
    <mergeCell ref="GF14:GF16"/>
    <mergeCell ref="GG14:GG16"/>
    <mergeCell ref="GH14:GH16"/>
    <mergeCell ref="GI14:GI16"/>
    <mergeCell ref="GJ14:GJ16"/>
    <mergeCell ref="GK14:GK16"/>
    <mergeCell ref="GL14:GL16"/>
    <mergeCell ref="GM14:GM16"/>
    <mergeCell ref="GN14:GN16"/>
    <mergeCell ref="GO14:GO16"/>
    <mergeCell ref="GP14:GP16"/>
    <mergeCell ref="GQ14:GQ16"/>
    <mergeCell ref="GR14:GR16"/>
    <mergeCell ref="GS14:GS16"/>
    <mergeCell ref="GT14:GT16"/>
    <mergeCell ref="GU14:GU16"/>
    <mergeCell ref="GV14:GV16"/>
    <mergeCell ref="GW14:GW16"/>
    <mergeCell ref="GX14:GX16"/>
    <mergeCell ref="GY14:GY16"/>
    <mergeCell ref="GZ14:GZ16"/>
    <mergeCell ref="HA14:HA16"/>
    <mergeCell ref="HB14:HB16"/>
    <mergeCell ref="HC14:HC16"/>
    <mergeCell ref="HD14:HD16"/>
    <mergeCell ref="HE14:HE16"/>
    <mergeCell ref="HF14:HF16"/>
    <mergeCell ref="HG14:HG16"/>
    <mergeCell ref="HH14:HH16"/>
    <mergeCell ref="HI14:HI16"/>
    <mergeCell ref="HJ14:HJ16"/>
    <mergeCell ref="HK14:HK16"/>
    <mergeCell ref="HL14:HL16"/>
    <mergeCell ref="HM14:HM16"/>
    <mergeCell ref="HN14:HN16"/>
    <mergeCell ref="HO14:HO16"/>
    <mergeCell ref="HP14:HP16"/>
    <mergeCell ref="HQ14:HQ16"/>
    <mergeCell ref="HR14:HR16"/>
    <mergeCell ref="HS14:HS16"/>
    <mergeCell ref="HT14:HT16"/>
    <mergeCell ref="HU14:HU16"/>
    <mergeCell ref="HV14:HV16"/>
    <mergeCell ref="HW14:HW16"/>
    <mergeCell ref="HX14:HX16"/>
    <mergeCell ref="HY14:HY16"/>
    <mergeCell ref="HZ14:HZ16"/>
    <mergeCell ref="IA14:IA16"/>
    <mergeCell ref="IB14:IB16"/>
    <mergeCell ref="IC14:IC16"/>
    <mergeCell ref="ID14:ID16"/>
    <mergeCell ref="IE14:IE16"/>
    <mergeCell ref="IF14:IF16"/>
    <mergeCell ref="IG14:IG16"/>
    <mergeCell ref="IH14:IH16"/>
    <mergeCell ref="II14:II16"/>
    <mergeCell ref="IJ14:IJ16"/>
    <mergeCell ref="IK14:IK16"/>
    <mergeCell ref="IL14:IL16"/>
    <mergeCell ref="IM14:IM16"/>
    <mergeCell ref="IN14:IN16"/>
    <mergeCell ref="IO14:IO16"/>
    <mergeCell ref="IP14:IP16"/>
    <mergeCell ref="IQ14:IQ16"/>
    <mergeCell ref="IR14:IR16"/>
    <mergeCell ref="IS14:IS16"/>
    <mergeCell ref="IT14:IT16"/>
    <mergeCell ref="IU14:IU16"/>
    <mergeCell ref="IV14:IV16"/>
    <mergeCell ref="IW14:IW16"/>
    <mergeCell ref="IX14:IX16"/>
    <mergeCell ref="IY14:IY16"/>
    <mergeCell ref="IZ14:IZ16"/>
    <mergeCell ref="JA14:JA16"/>
    <mergeCell ref="JB14:JB16"/>
    <mergeCell ref="JC14:JC16"/>
    <mergeCell ref="JD14:JD16"/>
    <mergeCell ref="JE14:JE16"/>
    <mergeCell ref="JF14:JF16"/>
    <mergeCell ref="JG14:JG16"/>
    <mergeCell ref="JH14:JH16"/>
    <mergeCell ref="JI14:JI16"/>
    <mergeCell ref="JJ14:JJ16"/>
    <mergeCell ref="JK14:JK16"/>
    <mergeCell ref="JL14:JL16"/>
    <mergeCell ref="JM14:JM16"/>
    <mergeCell ref="JN14:JN16"/>
    <mergeCell ref="JO14:JO16"/>
    <mergeCell ref="JP14:JP16"/>
    <mergeCell ref="JQ14:JQ16"/>
    <mergeCell ref="JR14:JR16"/>
    <mergeCell ref="JS14:JS16"/>
    <mergeCell ref="JT14:JT16"/>
    <mergeCell ref="JU14:JU16"/>
    <mergeCell ref="JV14:JV16"/>
    <mergeCell ref="JW14:JW16"/>
    <mergeCell ref="JX14:JX16"/>
    <mergeCell ref="JY14:JY16"/>
    <mergeCell ref="JZ14:JZ16"/>
    <mergeCell ref="KA14:KA16"/>
    <mergeCell ref="KB14:KB16"/>
    <mergeCell ref="KC14:KC16"/>
    <mergeCell ref="KD14:KD16"/>
    <mergeCell ref="KE14:KE16"/>
    <mergeCell ref="KF14:KF16"/>
    <mergeCell ref="KG14:KG16"/>
    <mergeCell ref="KH14:KH16"/>
    <mergeCell ref="KI14:KI16"/>
    <mergeCell ref="KJ14:KJ16"/>
    <mergeCell ref="KK14:KK16"/>
    <mergeCell ref="KL14:KL16"/>
    <mergeCell ref="KM14:KM16"/>
    <mergeCell ref="KN14:KN16"/>
    <mergeCell ref="KO14:KO16"/>
    <mergeCell ref="KP14:KP16"/>
    <mergeCell ref="KQ14:KQ16"/>
    <mergeCell ref="KR14:KR16"/>
    <mergeCell ref="KS14:KS16"/>
    <mergeCell ref="KT14:KT16"/>
    <mergeCell ref="KU14:KU16"/>
    <mergeCell ref="KV14:KV16"/>
    <mergeCell ref="KW14:KW16"/>
    <mergeCell ref="KX14:KX16"/>
    <mergeCell ref="KY14:KY16"/>
    <mergeCell ref="KZ14:KZ16"/>
    <mergeCell ref="LA14:LA16"/>
    <mergeCell ref="LB14:LB16"/>
    <mergeCell ref="LC14:LC16"/>
    <mergeCell ref="LD14:LD16"/>
    <mergeCell ref="LE14:LE16"/>
    <mergeCell ref="LF14:LF16"/>
    <mergeCell ref="LG14:LG16"/>
    <mergeCell ref="LH14:LH16"/>
    <mergeCell ref="LI14:LI16"/>
    <mergeCell ref="LJ14:LJ16"/>
    <mergeCell ref="LK14:LK16"/>
    <mergeCell ref="LL14:LL16"/>
    <mergeCell ref="LM14:LM16"/>
    <mergeCell ref="LN14:LN16"/>
    <mergeCell ref="LO14:LO16"/>
    <mergeCell ref="LP14:LP16"/>
    <mergeCell ref="LQ14:LQ16"/>
    <mergeCell ref="LR14:LR16"/>
    <mergeCell ref="LS14:LS16"/>
    <mergeCell ref="LT14:LT16"/>
    <mergeCell ref="MJ14:MJ16"/>
    <mergeCell ref="MK14:MK16"/>
    <mergeCell ref="ML14:ML16"/>
    <mergeCell ref="LU14:LU16"/>
    <mergeCell ref="LV14:LV16"/>
    <mergeCell ref="LW14:LW16"/>
    <mergeCell ref="LX14:LX16"/>
    <mergeCell ref="LY14:LY16"/>
    <mergeCell ref="LZ14:LZ16"/>
    <mergeCell ref="MA14:MA16"/>
    <mergeCell ref="MB14:MB16"/>
    <mergeCell ref="MC14:MC16"/>
    <mergeCell ref="NU14:NU16"/>
    <mergeCell ref="NV14:NV16"/>
    <mergeCell ref="NE14:NE16"/>
    <mergeCell ref="NF14:NF16"/>
    <mergeCell ref="NG14:NG16"/>
    <mergeCell ref="NH14:NH16"/>
    <mergeCell ref="NI14:NI16"/>
    <mergeCell ref="NJ14:NJ16"/>
    <mergeCell ref="NK14:NK16"/>
    <mergeCell ref="NL14:NL16"/>
    <mergeCell ref="NM14:NM16"/>
    <mergeCell ref="NQ14:NQ16"/>
    <mergeCell ref="NR14:NR16"/>
    <mergeCell ref="NS14:NS16"/>
    <mergeCell ref="NT14:NT16"/>
    <mergeCell ref="MV14:MV16"/>
    <mergeCell ref="MW14:MW16"/>
    <mergeCell ref="MX14:MX16"/>
    <mergeCell ref="MY14:MY16"/>
    <mergeCell ref="MZ14:MZ16"/>
    <mergeCell ref="NA14:NA16"/>
    <mergeCell ref="NB14:NB16"/>
    <mergeCell ref="NC14:NC16"/>
    <mergeCell ref="ND14:ND16"/>
    <mergeCell ref="M3:Q3"/>
    <mergeCell ref="M4:Q4"/>
    <mergeCell ref="M5:Q5"/>
    <mergeCell ref="M6:Q6"/>
    <mergeCell ref="R13:R17"/>
    <mergeCell ref="U13:U17"/>
    <mergeCell ref="NN14:NN16"/>
    <mergeCell ref="NO14:NO16"/>
    <mergeCell ref="NP14:NP16"/>
    <mergeCell ref="MM14:MM16"/>
    <mergeCell ref="MN14:MN16"/>
    <mergeCell ref="MO14:MO16"/>
    <mergeCell ref="MP14:MP16"/>
    <mergeCell ref="MQ14:MQ16"/>
    <mergeCell ref="MR14:MR16"/>
    <mergeCell ref="MS14:MS16"/>
    <mergeCell ref="MT14:MT16"/>
    <mergeCell ref="MU14:MU16"/>
    <mergeCell ref="MD14:MD16"/>
    <mergeCell ref="ME14:ME16"/>
    <mergeCell ref="MF14:MF16"/>
    <mergeCell ref="MG14:MG16"/>
    <mergeCell ref="MH14:MH16"/>
    <mergeCell ref="MI14:MI16"/>
  </mergeCells>
  <phoneticPr fontId="1" type="noConversion"/>
  <conditionalFormatting sqref="W19:NV118">
    <cfRule type="expression" dxfId="44" priority="1303">
      <formula>AND($J18&lt;&gt;"",$J19="")</formula>
    </cfRule>
  </conditionalFormatting>
  <conditionalFormatting sqref="W119:NV119">
    <cfRule type="expression" dxfId="43" priority="1304">
      <formula>AND($J118&lt;&gt;"",$J119="")</formula>
    </cfRule>
  </conditionalFormatting>
  <conditionalFormatting sqref="E5">
    <cfRule type="expression" dxfId="42" priority="988" stopIfTrue="1">
      <formula>$D$5=FALSE</formula>
    </cfRule>
  </conditionalFormatting>
  <conditionalFormatting sqref="E6">
    <cfRule type="expression" dxfId="41" priority="989" stopIfTrue="1">
      <formula>$D$6=FALSE</formula>
    </cfRule>
  </conditionalFormatting>
  <conditionalFormatting sqref="W18:NV119">
    <cfRule type="expression" dxfId="40" priority="1279">
      <formula>AND($P18&lt;&gt;"",$Q18&lt;&gt;"",W$17&gt;=$P18,W$17&lt;=$Q18)</formula>
    </cfRule>
    <cfRule type="expression" dxfId="39" priority="1281">
      <formula>AND(OR($W17&lt;$P18,$W17&gt;$Q18),$F$18=1,ISTEXT($J18))</formula>
    </cfRule>
    <cfRule type="expression" dxfId="38" priority="1282">
      <formula>OR(AND($F$18=0,$F$20=1,W$17=$G$17,$J18&lt;&gt;"",OR(MOD($J18,2)=0,MOD($J18+1,2)=0)))</formula>
    </cfRule>
    <cfRule type="expression" dxfId="37" priority="1289">
      <formula>OR(AND($F$18=0,$F$20=1,W$17=$G$17,$J18&lt;&gt;"",OR(MOD($J18,2)&lt;&gt;0,MOD($J18+1,2)&lt;&gt;0)))</formula>
    </cfRule>
    <cfRule type="expression" dxfId="36" priority="1302">
      <formula>AND(OR($W17&lt;$P18,$W17&gt;$Q18),W$17&lt;&gt;"")</formula>
    </cfRule>
  </conditionalFormatting>
  <conditionalFormatting sqref="W18:NV119">
    <cfRule type="expression" dxfId="35" priority="1260">
      <formula>AND($J18&lt;&gt;"",$F$20=1,W$17=$G$17,$F$21=1,MATCH(WEEKDAY(W$17,2),WorkDay,0))</formula>
    </cfRule>
    <cfRule type="expression" dxfId="34" priority="1280">
      <formula>AND(OR($W17&lt;$P18,$W17&gt;$Q18),$F$18=1,ISTEXT($J18),$F$20=1,W$17=$G$17)</formula>
    </cfRule>
    <cfRule type="expression" dxfId="33" priority="1283">
      <formula>OR(AND($F$18=0,$J18&lt;&gt;"",OR(MOD($J18,2)=0,MOD($J18+1,2)=0)))</formula>
    </cfRule>
    <cfRule type="expression" dxfId="32" priority="1284">
      <formula>AND($P18&lt;&gt;"",$Q18&lt;&gt;"",W$17&gt;=$P18,W$17&lt;=$Q18,$F$18=0,$J18&lt;&gt;"",OR(MOD($J18,2)=0,MOD($J18+1,2)=0),$F$20=1,W$17=$G$17)</formula>
    </cfRule>
    <cfRule type="expression" dxfId="31" priority="1285">
      <formula>AND($F$18=1,ISTEXT($J18))</formula>
    </cfRule>
    <cfRule type="expression" dxfId="30" priority="1291">
      <formula>OR(AND($F$18=1,$J18&lt;&gt;"",OR(MOD($J18,2)=0,MOD($J18+1,2)=0)))</formula>
    </cfRule>
    <cfRule type="expression" dxfId="29" priority="1298">
      <formula>OR(AND($F$18=0,$J18&lt;&gt;"",OR(MOD($J18,2)&lt;&gt;0,MOD($J18+1,2)&lt;&gt;0)))</formula>
    </cfRule>
    <cfRule type="expression" dxfId="28" priority="1299">
      <formula>AND($J18&lt;&gt;"",W$17&lt;&gt;"",$J18&lt;&gt;"",$F$18=1,ISTEXT($J18),$F$20=1,W$17=$G$17)</formula>
    </cfRule>
  </conditionalFormatting>
  <conditionalFormatting sqref="W18:NV119">
    <cfRule type="expression" dxfId="27" priority="1269">
      <formula>AND($J18&lt;&gt;"",$F$21=1,MATCH(WEEKDAY(W$17,2),WorkDay,0))</formula>
    </cfRule>
    <cfRule type="expression" dxfId="26" priority="1276">
      <formula>AND($P18&lt;&gt;"",$Q18&lt;&gt;"",W$17&gt;=$P18,W$17&lt;=$Q18,$F$24=1,$F$20=1,W$17=$G$17)</formula>
    </cfRule>
    <cfRule type="expression" dxfId="25" priority="1277">
      <formula>AND($P18&lt;&gt;"",$Q18&lt;&gt;"",W$17&gt;=$P18,W$17&lt;=$Q18,$F$24=1,W$17&lt;=$G$17)</formula>
    </cfRule>
    <cfRule type="expression" dxfId="24" priority="1278">
      <formula>AND($P18&lt;&gt;"",$Q18&lt;&gt;"",W$17&gt;=$P18,W$17&lt;=$Q18,$F$20=1,W$17=$G$17)</formula>
    </cfRule>
    <cfRule type="expression" dxfId="23" priority="1292">
      <formula>AND($J18&lt;&gt;"",W$17&lt;&gt;"",$J18&lt;&gt;"",$F$18=1,$J18&lt;&gt;"",OR(MOD($J18,2)=0,MOD($J18+1,2)=0),$F$20=1,W$17=$G$17)</formula>
    </cfRule>
    <cfRule type="expression" dxfId="22" priority="1300">
      <formula>AND(OR($W17&lt;$P18,$W17&gt;$Q18),$F$20=1,W$17=$G$17)</formula>
    </cfRule>
  </conditionalFormatting>
  <conditionalFormatting sqref="IM18:NV119 IM13:NV13">
    <cfRule type="expression" dxfId="21" priority="1216">
      <formula>OR($E$26="32 Week",$E$26="16 Week",$E$26="8 Week")</formula>
    </cfRule>
  </conditionalFormatting>
  <conditionalFormatting sqref="EE18:IL119 EE13:IL13">
    <cfRule type="expression" dxfId="20" priority="1214">
      <formula>OR($E$26="8 Week",$E$26="16 Week")</formula>
    </cfRule>
  </conditionalFormatting>
  <conditionalFormatting sqref="CA18:ED119">
    <cfRule type="expression" dxfId="19" priority="1215">
      <formula>$E$26="8 Week"</formula>
    </cfRule>
  </conditionalFormatting>
  <conditionalFormatting sqref="NW13:NW17">
    <cfRule type="expression" dxfId="18" priority="1297">
      <formula>$E$26="52 Week"</formula>
    </cfRule>
  </conditionalFormatting>
  <conditionalFormatting sqref="IM18:IM119">
    <cfRule type="expression" dxfId="17" priority="12">
      <formula>AND($J18&lt;&gt;"",$E$26="32 Week")</formula>
    </cfRule>
  </conditionalFormatting>
  <conditionalFormatting sqref="EE18:EE119">
    <cfRule type="expression" dxfId="16" priority="11">
      <formula>AND($J18&lt;&gt;"",$E$26="16 Week")</formula>
    </cfRule>
  </conditionalFormatting>
  <conditionalFormatting sqref="CA18:CA119">
    <cfRule type="expression" dxfId="15" priority="10">
      <formula>AND($J18&lt;&gt;"",$E$26="8 Week")</formula>
    </cfRule>
  </conditionalFormatting>
  <conditionalFormatting sqref="IM19:IM119">
    <cfRule type="expression" dxfId="14" priority="1098">
      <formula>AND($J18&lt;&gt;"",$J19="",$E$26="32 Week")</formula>
    </cfRule>
  </conditionalFormatting>
  <conditionalFormatting sqref="EE19:EE119">
    <cfRule type="expression" dxfId="13" priority="1099">
      <formula>AND($J18&lt;&gt;"",$J19="",$E$26="16 Week")</formula>
    </cfRule>
  </conditionalFormatting>
  <conditionalFormatting sqref="CA19:CA119">
    <cfRule type="expression" dxfId="12" priority="1213">
      <formula>AND($J18&lt;&gt;"",$J19="",$E$26="8 Week")</formula>
    </cfRule>
  </conditionalFormatting>
  <conditionalFormatting sqref="NW18:NW119">
    <cfRule type="expression" dxfId="11" priority="1305">
      <formula>AND($J17&lt;&gt;"",$E$26="52 Week")</formula>
    </cfRule>
    <cfRule type="expression" dxfId="10" priority="1306" stopIfTrue="1">
      <formula>AND($J17&lt;&gt;"",$J18="",$E$26="52 Week")</formula>
    </cfRule>
  </conditionalFormatting>
  <conditionalFormatting sqref="IM13:IS13">
    <cfRule type="expression" dxfId="9" priority="7">
      <formula>$E$26="32 Week"</formula>
    </cfRule>
  </conditionalFormatting>
  <conditionalFormatting sqref="EE13:EK13">
    <cfRule type="expression" dxfId="8" priority="4">
      <formula>$E$26="16 Week"</formula>
    </cfRule>
  </conditionalFormatting>
  <conditionalFormatting sqref="CH13:ED13">
    <cfRule type="expression" dxfId="7" priority="3">
      <formula>$E$26="8 Week"</formula>
    </cfRule>
  </conditionalFormatting>
  <conditionalFormatting sqref="CA13:CG13">
    <cfRule type="expression" dxfId="6" priority="1">
      <formula>$E$26="8 Week"</formula>
    </cfRule>
  </conditionalFormatting>
  <conditionalFormatting sqref="J18:U119">
    <cfRule type="expression" dxfId="5" priority="1217">
      <formula>OR(AND($F$18=0,$J18&lt;&gt;"",OR(MOD($J18,2)=0,MOD($J18+1,2)=0)))</formula>
    </cfRule>
    <cfRule type="expression" dxfId="4" priority="1218">
      <formula>OR(AND($F$18=1,$J18&lt;&gt;"",OR(MOD($J18,2)=0,MOD($J18+1,2)=0)))</formula>
    </cfRule>
    <cfRule type="expression" dxfId="3" priority="1219">
      <formula>AND($F$18=1,ISTEXT($J18))</formula>
    </cfRule>
    <cfRule type="expression" dxfId="2" priority="1220">
      <formula>OR(AND($F$18=0,$J18&lt;&gt;"",OR(MOD($J18,2)&lt;&gt;0,MOD($J18+1,2)&lt;&gt;0)))</formula>
    </cfRule>
    <cfRule type="expression" dxfId="1" priority="1307">
      <formula>$J18&lt;&gt;""</formula>
    </cfRule>
    <cfRule type="expression" dxfId="0" priority="1308">
      <formula>AND($J17&lt;&gt;"",$J18="")</formula>
    </cfRule>
  </conditionalFormatting>
  <dataValidations count="3">
    <dataValidation type="date" allowBlank="1" showInputMessage="1" showErrorMessage="1" sqref="E5">
      <formula1>M8</formula1>
      <formula2>M8+840</formula2>
    </dataValidation>
    <dataValidation type="whole" allowBlank="1" showInputMessage="1" showErrorMessage="1" sqref="E6">
      <formula1>1</formula1>
      <formula2>120</formula2>
    </dataValidation>
    <dataValidation type="list" allowBlank="1" showInputMessage="1" showErrorMessage="1" sqref="E20:E21 E24">
      <formula1>"Yes, No"</formula1>
    </dataValidation>
  </dataValidations>
  <hyperlinks>
    <hyperlink ref="B1:H1" r:id="rId1" display="click here to buy premium edition at excelindo.com"/>
    <hyperlink ref="B32:H32" r:id="rId2" display="© 2012 excelindo.com"/>
    <hyperlink ref="B33:H33" r:id="rId3" display="more free templates at exceltemplate.net"/>
  </hyperlinks>
  <pageMargins left="0.39" right="0.53" top="0.45" bottom="0.5" header="0.32" footer="0.35"/>
  <pageSetup scale="52" orientation="landscape" verticalDpi="0" r:id="rId4"/>
  <headerFooter alignWithMargins="0"/>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B26"/>
  <sheetViews>
    <sheetView showGridLines="0" workbookViewId="0">
      <selection activeCell="D1" sqref="D1:XFD1048576"/>
    </sheetView>
  </sheetViews>
  <sheetFormatPr defaultColWidth="0" defaultRowHeight="13.8" x14ac:dyDescent="0.3"/>
  <cols>
    <col min="1" max="1" width="24.109375" style="4" bestFit="1" customWidth="1"/>
    <col min="2" max="2" width="22" style="3" bestFit="1" customWidth="1"/>
    <col min="3" max="3" width="9.109375" style="3" customWidth="1"/>
    <col min="4" max="16384" width="9.109375" style="3" hidden="1"/>
  </cols>
  <sheetData>
    <row r="2" spans="1:2" x14ac:dyDescent="0.3">
      <c r="A2" s="19" t="s">
        <v>18</v>
      </c>
      <c r="B2" s="20" t="s">
        <v>22</v>
      </c>
    </row>
    <row r="3" spans="1:2" x14ac:dyDescent="0.3">
      <c r="A3" s="11">
        <v>40909</v>
      </c>
      <c r="B3" s="2" t="s">
        <v>23</v>
      </c>
    </row>
    <row r="4" spans="1:2" x14ac:dyDescent="0.3">
      <c r="A4" s="11">
        <v>40924</v>
      </c>
      <c r="B4" s="2" t="s">
        <v>24</v>
      </c>
    </row>
    <row r="5" spans="1:2" x14ac:dyDescent="0.3">
      <c r="A5" s="11">
        <v>40959</v>
      </c>
      <c r="B5" s="2" t="s">
        <v>25</v>
      </c>
    </row>
    <row r="6" spans="1:2" x14ac:dyDescent="0.3">
      <c r="A6" s="11">
        <v>41057</v>
      </c>
      <c r="B6" s="2" t="s">
        <v>26</v>
      </c>
    </row>
    <row r="7" spans="1:2" x14ac:dyDescent="0.3">
      <c r="A7" s="11">
        <v>41094</v>
      </c>
      <c r="B7" s="2" t="s">
        <v>27</v>
      </c>
    </row>
    <row r="8" spans="1:2" x14ac:dyDescent="0.3">
      <c r="A8" s="11">
        <v>41155</v>
      </c>
      <c r="B8" s="2" t="s">
        <v>28</v>
      </c>
    </row>
    <row r="9" spans="1:2" x14ac:dyDescent="0.3">
      <c r="A9" s="11">
        <v>41190</v>
      </c>
      <c r="B9" s="2" t="s">
        <v>29</v>
      </c>
    </row>
    <row r="10" spans="1:2" x14ac:dyDescent="0.3">
      <c r="A10" s="11">
        <v>41224</v>
      </c>
      <c r="B10" s="2" t="s">
        <v>30</v>
      </c>
    </row>
    <row r="11" spans="1:2" x14ac:dyDescent="0.3">
      <c r="A11" s="11">
        <v>40869</v>
      </c>
      <c r="B11" s="2" t="s">
        <v>31</v>
      </c>
    </row>
    <row r="12" spans="1:2" x14ac:dyDescent="0.3">
      <c r="A12" s="11">
        <v>41268</v>
      </c>
      <c r="B12" s="2" t="s">
        <v>32</v>
      </c>
    </row>
    <row r="13" spans="1:2" x14ac:dyDescent="0.3">
      <c r="A13" s="11"/>
      <c r="B13" s="2"/>
    </row>
    <row r="14" spans="1:2" x14ac:dyDescent="0.3">
      <c r="A14" s="11"/>
      <c r="B14" s="2"/>
    </row>
    <row r="15" spans="1:2" x14ac:dyDescent="0.3">
      <c r="A15" s="11"/>
      <c r="B15" s="2"/>
    </row>
    <row r="16" spans="1:2" x14ac:dyDescent="0.3">
      <c r="A16" s="11"/>
      <c r="B16" s="2"/>
    </row>
    <row r="17" spans="1:2" x14ac:dyDescent="0.3">
      <c r="A17" s="11"/>
      <c r="B17" s="2"/>
    </row>
    <row r="18" spans="1:2" x14ac:dyDescent="0.3">
      <c r="A18" s="11"/>
      <c r="B18" s="2"/>
    </row>
    <row r="19" spans="1:2" x14ac:dyDescent="0.3">
      <c r="A19" s="11"/>
      <c r="B19" s="2"/>
    </row>
    <row r="20" spans="1:2" x14ac:dyDescent="0.3">
      <c r="A20" s="11"/>
      <c r="B20" s="2"/>
    </row>
    <row r="21" spans="1:2" x14ac:dyDescent="0.3">
      <c r="A21" s="11"/>
      <c r="B21" s="2"/>
    </row>
    <row r="22" spans="1:2" x14ac:dyDescent="0.3">
      <c r="A22" s="11"/>
      <c r="B22" s="2"/>
    </row>
    <row r="23" spans="1:2" x14ac:dyDescent="0.3">
      <c r="A23" s="11"/>
      <c r="B23" s="2"/>
    </row>
    <row r="24" spans="1:2" x14ac:dyDescent="0.3">
      <c r="A24" s="11"/>
      <c r="B24" s="2"/>
    </row>
    <row r="25" spans="1:2" x14ac:dyDescent="0.3">
      <c r="A25" s="11"/>
      <c r="B25" s="2"/>
    </row>
    <row r="26" spans="1:2" x14ac:dyDescent="0.3">
      <c r="A26" s="11"/>
      <c r="B26" s="2"/>
    </row>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6"/>
  <sheetViews>
    <sheetView showGridLines="0" workbookViewId="0">
      <selection activeCell="Q1" sqref="Q1:XFD1048576"/>
    </sheetView>
  </sheetViews>
  <sheetFormatPr defaultColWidth="0" defaultRowHeight="13.2" x14ac:dyDescent="0.25"/>
  <cols>
    <col min="1" max="16" width="8.88671875" customWidth="1"/>
    <col min="17" max="16384" width="8.88671875" hidden="1"/>
  </cols>
  <sheetData>
    <row r="2" spans="2:15" ht="14.4" customHeight="1" x14ac:dyDescent="0.3">
      <c r="B2" s="144" t="s">
        <v>73</v>
      </c>
      <c r="C2" s="145" t="s">
        <v>77</v>
      </c>
      <c r="D2" s="145"/>
      <c r="E2" s="145"/>
      <c r="F2" s="145"/>
      <c r="G2" s="145"/>
      <c r="H2" s="145"/>
      <c r="I2" s="146" t="s">
        <v>86</v>
      </c>
      <c r="J2" s="146"/>
      <c r="K2" s="146"/>
      <c r="L2" s="147" t="s">
        <v>74</v>
      </c>
      <c r="M2" s="148" t="s">
        <v>70</v>
      </c>
      <c r="N2" s="148"/>
      <c r="O2" s="148"/>
    </row>
    <row r="3" spans="2:15" ht="14.4" x14ac:dyDescent="0.3">
      <c r="B3" s="144"/>
      <c r="C3" s="145" t="s">
        <v>78</v>
      </c>
      <c r="D3" s="149"/>
      <c r="E3" s="149"/>
      <c r="F3" s="149"/>
      <c r="G3" s="149"/>
      <c r="H3" s="149"/>
      <c r="I3" s="146"/>
      <c r="J3" s="146"/>
      <c r="K3" s="146"/>
      <c r="L3" s="147" t="s">
        <v>75</v>
      </c>
      <c r="M3" s="148"/>
      <c r="N3" s="148"/>
      <c r="O3" s="148"/>
    </row>
    <row r="4" spans="2:15" ht="30" customHeight="1" x14ac:dyDescent="0.3">
      <c r="B4" s="144"/>
      <c r="C4" s="150" t="s">
        <v>87</v>
      </c>
      <c r="D4" s="151"/>
      <c r="E4" s="151"/>
      <c r="F4" s="151"/>
      <c r="G4" s="151"/>
      <c r="H4" s="152"/>
      <c r="I4" s="153" t="s">
        <v>88</v>
      </c>
      <c r="J4" s="153"/>
      <c r="K4" s="153"/>
      <c r="L4" s="154" t="s">
        <v>89</v>
      </c>
      <c r="M4" s="148"/>
      <c r="N4" s="148"/>
      <c r="O4" s="148"/>
    </row>
    <row r="6" spans="2:15" ht="15.6" x14ac:dyDescent="0.3">
      <c r="B6" s="102" t="s">
        <v>76</v>
      </c>
    </row>
  </sheetData>
  <sheetProtection password="CE6F" sheet="1" objects="1" scenarios="1"/>
  <mergeCells count="7">
    <mergeCell ref="C2:H2"/>
    <mergeCell ref="C3:H3"/>
    <mergeCell ref="B2:B4"/>
    <mergeCell ref="I2:K3"/>
    <mergeCell ref="M2:O4"/>
    <mergeCell ref="C4:H4"/>
    <mergeCell ref="I4:K4"/>
  </mergeCells>
  <hyperlinks>
    <hyperlink ref="L4" r:id="rId1" display="click here to buy premium edition at excelindo.com"/>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Gantt Chart</vt:lpstr>
      <vt:lpstr>Holiday List</vt:lpstr>
      <vt:lpstr>Premium Edition Features</vt:lpstr>
      <vt:lpstr>DunDay</vt:lpstr>
      <vt:lpstr>National</vt:lpstr>
      <vt:lpstr>'Gantt Chart'!Print_Area</vt:lpstr>
      <vt:lpstr>WorkDay</vt:lpstr>
    </vt:vector>
  </TitlesOfParts>
  <Company>Musadya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Gantt Chart Lite</dc:title>
  <dc:creator>Excelindo.com</dc:creator>
  <cp:lastModifiedBy>Agam PC</cp:lastModifiedBy>
  <cp:lastPrinted>2011-12-17T03:46:52Z</cp:lastPrinted>
  <dcterms:created xsi:type="dcterms:W3CDTF">2009-03-30T13:58:47Z</dcterms:created>
  <dcterms:modified xsi:type="dcterms:W3CDTF">2015-07-09T06:27:13Z</dcterms:modified>
</cp:coreProperties>
</file>